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412" yWindow="36" windowWidth="15300" windowHeight="9072" activeTab="2"/>
  </bookViews>
  <sheets>
    <sheet name="Доходы" sheetId="10" r:id="rId1"/>
    <sheet name="Расходы" sheetId="11" r:id="rId2"/>
    <sheet name="Источники" sheetId="12" r:id="rId3"/>
    <sheet name="КонсТабл" sheetId="13" r:id="rId4"/>
    <sheet name="ExportParams" sheetId="14" state="hidden" r:id="rId5"/>
  </sheets>
  <definedNames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Доходы!$AJ$7</definedName>
    <definedName name="FILE_NAME">#REF!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FORM_CODE">#REF!</definedName>
    <definedName name="PARAMS" localSheetId="0">Доходы!$AJ$8</definedName>
    <definedName name="PARAMS">#REF!</definedName>
    <definedName name="PERIOD" localSheetId="0">Доходы!$AJ$3</definedName>
    <definedName name="PERIOD">#REF!</definedName>
    <definedName name="RANGE_NAMES" localSheetId="0">Доходы!$AJ$6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G_DATE">#REF!</definedName>
    <definedName name="REND_1" localSheetId="0">Доходы!$A$86</definedName>
    <definedName name="REND_1" localSheetId="2">Источники!$A$40</definedName>
    <definedName name="REND_1" localSheetId="3">КонсТабл!$B$122</definedName>
    <definedName name="REND_1" localSheetId="1">Расходы!$A$202</definedName>
    <definedName name="REND_1">#REF!</definedName>
    <definedName name="S_520" localSheetId="2">Источники!$A$14</definedName>
    <definedName name="S_620" localSheetId="2">Источники!$A$25</definedName>
    <definedName name="S_700" localSheetId="2">Источники!$A$26</definedName>
    <definedName name="S_700a" localSheetId="2">Источники!$A$27</definedName>
    <definedName name="S_700b" localSheetId="2">Источники!$A$28</definedName>
    <definedName name="S_710b" localSheetId="2">Источники!$A$34</definedName>
    <definedName name="S_720b" localSheetId="2">Источники!$A$40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CODE">#REF!</definedName>
    <definedName name="SRC_KIND" localSheetId="0">Доходы!$AJ$4</definedName>
    <definedName name="SRC_KIND">#REF!</definedName>
    <definedName name="_xlnm.Print_Area" localSheetId="3">КонсТабл!$A$1:$M$122</definedName>
  </definedNames>
  <calcPr calcId="145621" refMode="R1C1"/>
</workbook>
</file>

<file path=xl/calcChain.xml><?xml version="1.0" encoding="utf-8"?>
<calcChain xmlns="http://schemas.openxmlformats.org/spreadsheetml/2006/main">
  <c r="P27" i="12" l="1"/>
  <c r="P26" i="12"/>
  <c r="P22" i="12"/>
  <c r="P21" i="12"/>
  <c r="P20" i="12" s="1"/>
  <c r="P17" i="12"/>
  <c r="P16" i="12"/>
  <c r="P14" i="12"/>
  <c r="P12" i="12" s="1"/>
  <c r="G27" i="12"/>
  <c r="G26" i="12" s="1"/>
  <c r="G22" i="12"/>
  <c r="G21" i="12"/>
  <c r="G20" i="12"/>
  <c r="G17" i="12"/>
  <c r="G16" i="12"/>
  <c r="G14" i="12"/>
  <c r="G12" i="12" l="1"/>
  <c r="E12" i="12"/>
  <c r="E14" i="12"/>
  <c r="E16" i="12"/>
  <c r="E17" i="12"/>
  <c r="E20" i="12"/>
  <c r="E21" i="12"/>
  <c r="E22" i="12"/>
  <c r="E26" i="12"/>
  <c r="E27" i="12"/>
  <c r="V32" i="12" l="1"/>
  <c r="V31" i="12" s="1"/>
  <c r="V30" i="12" s="1"/>
  <c r="V27" i="12" s="1"/>
  <c r="V26" i="12" s="1"/>
  <c r="V12" i="12" s="1"/>
  <c r="X32" i="12"/>
  <c r="X31" i="12" s="1"/>
  <c r="X30" i="12" s="1"/>
  <c r="X27" i="12" s="1"/>
  <c r="X26" i="12" s="1"/>
  <c r="X12" i="12" s="1"/>
  <c r="AG12" i="12"/>
  <c r="AG26" i="12"/>
  <c r="AG27" i="12"/>
  <c r="AG30" i="12"/>
  <c r="AG31" i="12"/>
  <c r="AG32" i="12"/>
  <c r="M122" i="13"/>
  <c r="M121" i="13"/>
  <c r="M120" i="13"/>
  <c r="M119" i="13"/>
  <c r="M118" i="13"/>
  <c r="M117" i="13"/>
  <c r="M116" i="13"/>
  <c r="M115" i="13"/>
  <c r="M114" i="13"/>
  <c r="L112" i="13"/>
  <c r="K112" i="13"/>
  <c r="J112" i="13"/>
  <c r="I112" i="13"/>
  <c r="H112" i="13"/>
  <c r="G112" i="13"/>
  <c r="F112" i="13"/>
  <c r="E112" i="13"/>
  <c r="D112" i="13"/>
  <c r="M112" i="13" s="1"/>
  <c r="M70" i="13"/>
  <c r="M69" i="13"/>
  <c r="M68" i="13"/>
  <c r="M67" i="13"/>
  <c r="M66" i="13"/>
  <c r="M65" i="13"/>
  <c r="M64" i="13"/>
  <c r="M63" i="13"/>
  <c r="M62" i="13"/>
  <c r="L60" i="13"/>
  <c r="K60" i="13"/>
  <c r="J60" i="13"/>
  <c r="I60" i="13"/>
  <c r="H60" i="13"/>
  <c r="G60" i="13"/>
  <c r="F60" i="13"/>
  <c r="E60" i="13"/>
  <c r="D60" i="13"/>
  <c r="M60" i="13" s="1"/>
  <c r="M55" i="13"/>
  <c r="M54" i="13"/>
  <c r="M53" i="13"/>
  <c r="M52" i="13"/>
  <c r="M51" i="13"/>
  <c r="M50" i="13"/>
  <c r="M49" i="13"/>
  <c r="M48" i="13"/>
  <c r="M47" i="13"/>
  <c r="L45" i="13"/>
  <c r="K45" i="13"/>
  <c r="J45" i="13"/>
  <c r="J7" i="13" s="1"/>
  <c r="I45" i="13"/>
  <c r="H45" i="13"/>
  <c r="G45" i="13"/>
  <c r="F45" i="13"/>
  <c r="F7" i="13" s="1"/>
  <c r="E45" i="13"/>
  <c r="D45" i="13"/>
  <c r="M45" i="13" s="1"/>
  <c r="M44" i="13"/>
  <c r="M43" i="13"/>
  <c r="M42" i="13"/>
  <c r="M41" i="13"/>
  <c r="M40" i="13"/>
  <c r="M39" i="13"/>
  <c r="M38" i="13"/>
  <c r="M37" i="13"/>
  <c r="M36" i="13"/>
  <c r="L34" i="13"/>
  <c r="K34" i="13"/>
  <c r="J34" i="13"/>
  <c r="I34" i="13"/>
  <c r="H34" i="13"/>
  <c r="G34" i="13"/>
  <c r="F34" i="13"/>
  <c r="E34" i="13"/>
  <c r="M34" i="13" s="1"/>
  <c r="D34" i="13"/>
  <c r="M29" i="13"/>
  <c r="M28" i="13"/>
  <c r="M27" i="13"/>
  <c r="M26" i="13"/>
  <c r="M25" i="13"/>
  <c r="M24" i="13"/>
  <c r="M23" i="13"/>
  <c r="M22" i="13"/>
  <c r="M21" i="13"/>
  <c r="L19" i="13"/>
  <c r="K19" i="13"/>
  <c r="J19" i="13"/>
  <c r="I19" i="13"/>
  <c r="H19" i="13"/>
  <c r="G19" i="13"/>
  <c r="F19" i="13"/>
  <c r="E19" i="13"/>
  <c r="D19" i="13"/>
  <c r="M19" i="13" s="1"/>
  <c r="M18" i="13"/>
  <c r="M17" i="13"/>
  <c r="M16" i="13"/>
  <c r="M15" i="13"/>
  <c r="M14" i="13"/>
  <c r="M13" i="13"/>
  <c r="M12" i="13"/>
  <c r="M11" i="13"/>
  <c r="M10" i="13"/>
  <c r="L8" i="13"/>
  <c r="L7" i="13" s="1"/>
  <c r="K8" i="13"/>
  <c r="K7" i="13" s="1"/>
  <c r="J8" i="13"/>
  <c r="I8" i="13"/>
  <c r="H8" i="13"/>
  <c r="H7" i="13" s="1"/>
  <c r="G8" i="13"/>
  <c r="G7" i="13" s="1"/>
  <c r="F8" i="13"/>
  <c r="E8" i="13"/>
  <c r="D8" i="13"/>
  <c r="M8" i="13" s="1"/>
  <c r="M7" i="13" s="1"/>
  <c r="I7" i="13"/>
  <c r="E7" i="13"/>
  <c r="E15" i="12"/>
  <c r="D7" i="13" l="1"/>
</calcChain>
</file>

<file path=xl/sharedStrings.xml><?xml version="1.0" encoding="utf-8"?>
<sst xmlns="http://schemas.openxmlformats.org/spreadsheetml/2006/main" count="8731" uniqueCount="628">
  <si>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</si>
  <si>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</si>
  <si>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</si>
  <si>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</si>
  <si>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</si>
  <si>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</si>
  <si>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</si>
  <si>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</si>
  <si>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</si>
  <si>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</si>
  <si>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</si>
  <si>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</si>
  <si>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</si>
  <si>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</si>
  <si>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</si>
  <si>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</si>
  <si>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</si>
  <si>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</si>
  <si>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</si>
  <si>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</si>
  <si>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</si>
  <si>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</si>
  <si>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</si>
  <si>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</si>
  <si>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</si>
  <si>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</si>
  <si>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</si>
  <si>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</si>
  <si>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</si>
  <si>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</si>
  <si>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</si>
  <si>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</si>
  <si>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</si>
  <si>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</si>
  <si>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</si>
  <si>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</si>
  <si>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</si>
  <si>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</si>
  <si>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</si>
  <si>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</si>
  <si>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</si>
  <si>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</si>
  <si>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</si>
  <si>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</si>
  <si>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</si>
  <si>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</si>
  <si>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</si>
  <si>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</si>
  <si>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</si>
  <si>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</si>
  <si>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</si>
  <si>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</si>
  <si>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</si>
  <si>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</si>
  <si>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</si>
  <si>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</si>
  <si>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</si>
  <si>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</si>
  <si>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</si>
  <si>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</si>
  <si>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</si>
  <si>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</si>
  <si>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</si>
  <si>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</si>
  <si>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</si>
  <si>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</si>
  <si>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</si>
  <si>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</si>
  <si>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</si>
  <si>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</si>
  <si>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</si>
  <si>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</si>
  <si>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</si>
  <si>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</si>
  <si>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</si>
  <si>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</si>
  <si>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</si>
  <si>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</si>
  <si>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</si>
  <si>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</si>
  <si>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</si>
  <si>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</si>
  <si>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</si>
  <si>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</si>
  <si>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</si>
  <si>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</si>
  <si>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</si>
  <si>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</si>
  <si>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</si>
  <si>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</si>
  <si>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</si>
  <si>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</si>
  <si>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</si>
  <si>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</si>
  <si>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</si>
  <si>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</si>
  <si>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</si>
  <si>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</si>
  <si>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</si>
  <si>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</si>
  <si>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</si>
  <si>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</si>
  <si>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</si>
  <si>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</si>
  <si>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</si>
  <si>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</si>
  <si>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</si>
  <si>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</si>
  <si>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</si>
  <si>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</si>
  <si>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</si>
  <si>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</si>
  <si>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</si>
  <si>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</si>
  <si>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</si>
  <si>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</si>
  <si>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</si>
  <si>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</si>
  <si>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</si>
  <si>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</si>
  <si>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</si>
  <si>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</si>
  <si>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</si>
  <si>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</si>
  <si>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</si>
  <si>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</si>
  <si>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</si>
  <si>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</si>
  <si>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</si>
  <si>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</si>
  <si>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</si>
  <si>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</si>
  <si>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</si>
  <si>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</si>
  <si>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</si>
  <si>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</si>
  <si>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</si>
  <si>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</si>
  <si>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</si>
  <si>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</si>
  <si>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-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</si>
  <si>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</si>
  <si>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</si>
  <si>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</si>
  <si>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бюджеты городских поселений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</si>
  <si>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</si>
  <si>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</si>
  <si>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</si>
  <si>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Код дохода по бюджетной классификации</t>
  </si>
  <si>
    <t>Наименование 
показателя</t>
  </si>
  <si>
    <t>24</t>
  </si>
  <si>
    <t>25</t>
  </si>
  <si>
    <t>26</t>
  </si>
  <si>
    <t>27</t>
  </si>
  <si>
    <t>28</t>
  </si>
  <si>
    <t>29</t>
  </si>
  <si>
    <t>1</t>
  </si>
  <si>
    <t>2</t>
  </si>
  <si>
    <t>Бюджеты внутригородских районов</t>
  </si>
  <si>
    <t>Бюджеты городских округов с внутригородским делением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</si>
  <si>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</si>
  <si>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</si>
  <si>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</si>
  <si>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</si>
  <si>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</si>
  <si>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</si>
  <si>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</si>
  <si>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</si>
  <si>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</si>
  <si>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</si>
  <si>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городских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</si>
  <si>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</si>
  <si>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</si>
  <si>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</si>
  <si>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</si>
  <si>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</si>
  <si>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</si>
  <si>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</si>
  <si>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</si>
  <si>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</si>
  <si>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</si>
  <si>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Бюджеты сельских поселений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</si>
  <si>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</si>
  <si>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</si>
  <si>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</si>
  <si>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</si>
  <si>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</si>
  <si>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</si>
  <si>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</si>
  <si>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</si>
  <si>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</si>
  <si>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</si>
  <si>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    Форма 0503317  с.7</t>
  </si>
  <si>
    <t xml:space="preserve">     Форма 0503317  с.8</t>
  </si>
  <si>
    <t xml:space="preserve">     Форма 0503317  с.9</t>
  </si>
  <si>
    <t xml:space="preserve">     Форма 0503317  с.10</t>
  </si>
  <si>
    <t xml:space="preserve">     Форма 0503317  с.11</t>
  </si>
  <si>
    <t>Форма 0503317  с.6</t>
  </si>
  <si>
    <t>Форма 0503317  с.5</t>
  </si>
  <si>
    <t>450</t>
  </si>
  <si>
    <t>x</t>
  </si>
  <si>
    <t>за период с 24.12.2015 по 31.01.2016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</si>
  <si>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</si>
  <si>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Шумское сельское поселение Кировского муниципального района Ленинградской области</t>
  </si>
  <si>
    <t>01.02.2016</t>
  </si>
  <si>
    <t>02288910</t>
  </si>
  <si>
    <t>41625450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</si>
  <si>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</si>
  <si>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</si>
  <si>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</si>
  <si>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</si>
  <si>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</si>
  <si>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</si>
  <si>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</si>
  <si>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</si>
  <si>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</si>
  <si>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</si>
  <si>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</si>
  <si>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</si>
  <si>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</si>
  <si>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</si>
  <si>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</si>
  <si>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</si>
  <si>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</si>
  <si>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</si>
  <si>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</si>
  <si>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</si>
  <si>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</si>
  <si>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</si>
  <si>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</si>
  <si>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</si>
  <si>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</si>
  <si>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</si>
  <si>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</si>
  <si>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</si>
  <si>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</si>
  <si>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</si>
  <si>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</si>
  <si>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</si>
  <si>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</si>
  <si>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</si>
  <si>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</si>
  <si>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</si>
  <si>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</si>
  <si>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</si>
  <si>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</si>
  <si>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</si>
  <si>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</si>
  <si>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</si>
  <si>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</si>
  <si>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</si>
  <si>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</si>
  <si>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</si>
  <si>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</si>
  <si>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</si>
  <si>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</si>
  <si>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</si>
  <si>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</si>
  <si>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</si>
  <si>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</si>
  <si>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</si>
  <si>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</si>
  <si>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</si>
  <si>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</si>
  <si>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</si>
  <si>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</si>
  <si>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</si>
  <si>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</si>
  <si>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</si>
  <si>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</si>
  <si>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</si>
  <si>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</si>
  <si>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</si>
  <si>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</si>
  <si>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</si>
  <si>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</si>
  <si>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</si>
  <si>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</si>
  <si>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</si>
  <si>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</si>
  <si>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</si>
  <si>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</si>
  <si>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</si>
  <si>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</si>
  <si>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</si>
  <si>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</si>
  <si>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</si>
  <si>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</si>
  <si>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</si>
  <si>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</si>
  <si>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</si>
  <si>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</si>
  <si>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</si>
  <si>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</si>
  <si>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</si>
  <si>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</si>
  <si>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</si>
  <si>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</si>
  <si>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</si>
  <si>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</si>
  <si>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</si>
  <si>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</si>
  <si>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</si>
  <si>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</si>
  <si>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</si>
  <si>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</si>
  <si>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</si>
  <si>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</si>
  <si>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</si>
  <si>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</si>
  <si>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</si>
  <si>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</si>
  <si>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</si>
  <si>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</si>
  <si>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</si>
  <si>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</si>
  <si>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</si>
  <si>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</si>
  <si>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</si>
  <si>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</si>
  <si>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</si>
  <si>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</si>
  <si>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</si>
  <si>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</si>
  <si>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</si>
  <si>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</si>
  <si>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</si>
  <si>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</si>
  <si>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</si>
  <si>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</si>
  <si>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</si>
  <si>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</si>
  <si>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</si>
  <si>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</si>
  <si>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</si>
  <si>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</si>
  <si>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</si>
  <si>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</si>
  <si>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</si>
  <si>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</si>
  <si>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</si>
  <si>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</si>
  <si>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</si>
  <si>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</si>
  <si>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</si>
  <si>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</si>
  <si>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</si>
  <si>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</si>
  <si>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</si>
  <si>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</si>
  <si>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</si>
  <si>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</si>
  <si>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</si>
  <si>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</si>
  <si>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</si>
  <si>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</si>
  <si>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</si>
  <si>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</si>
  <si>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</si>
  <si>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</si>
  <si>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</si>
  <si>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</si>
  <si>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</si>
  <si>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</si>
  <si>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</si>
  <si>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</si>
  <si>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</si>
  <si>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</si>
  <si>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</si>
  <si>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</si>
  <si>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</si>
  <si>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</si>
  <si>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</si>
  <si>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</si>
  <si>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</si>
  <si>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</si>
  <si>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</si>
  <si>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</si>
  <si>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</si>
  <si>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</si>
  <si>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</si>
  <si>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</si>
  <si>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</si>
  <si>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</si>
  <si>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</si>
  <si>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</si>
  <si>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000 0103 0000000000 242</t>
  </si>
  <si>
    <t>000 0103 0000000000 500</t>
  </si>
  <si>
    <t>000 0103 0000000000 540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</si>
  <si>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</si>
  <si>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</si>
  <si>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</si>
  <si>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</si>
  <si>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</si>
  <si>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</si>
  <si>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</si>
  <si>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</si>
  <si>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</si>
  <si>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</si>
  <si>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</si>
  <si>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</si>
  <si>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</si>
  <si>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</si>
  <si>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</si>
  <si>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</si>
  <si>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</si>
  <si>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</si>
  <si>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</si>
  <si>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</si>
  <si>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</si>
  <si>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</si>
  <si>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</si>
  <si>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</si>
  <si>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</si>
  <si>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</si>
  <si>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</si>
  <si>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</si>
  <si>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</si>
  <si>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</si>
  <si>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</si>
  <si>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</si>
  <si>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</si>
  <si>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</si>
  <si>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</si>
  <si>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000 0113 0000000000 830</t>
  </si>
  <si>
    <t>000 0113 0000000000 831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</si>
  <si>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</si>
  <si>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</si>
  <si>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</si>
  <si>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</si>
  <si>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</si>
  <si>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</si>
  <si>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</si>
  <si>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</si>
  <si>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</si>
  <si>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</si>
  <si>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</si>
  <si>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</si>
  <si>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</si>
  <si>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</si>
  <si>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</si>
  <si>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</si>
  <si>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</si>
  <si>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</si>
  <si>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</si>
  <si>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</si>
  <si>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</si>
  <si>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</si>
  <si>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</si>
  <si>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</si>
  <si>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</si>
  <si>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</si>
  <si>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</si>
  <si>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</si>
  <si>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</si>
  <si>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</si>
  <si>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</si>
  <si>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</si>
  <si>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</si>
  <si>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</si>
  <si>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</si>
  <si>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</si>
  <si>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</si>
  <si>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</si>
  <si>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</si>
  <si>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</si>
  <si>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</si>
  <si>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</si>
  <si>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</si>
  <si>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</si>
  <si>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</si>
  <si>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</si>
  <si>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</si>
  <si>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</si>
  <si>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</si>
  <si>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</si>
  <si>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</si>
  <si>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</si>
  <si>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</si>
  <si>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</si>
  <si>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</si>
  <si>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</si>
  <si>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</si>
  <si>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</si>
  <si>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</si>
  <si>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</si>
  <si>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</si>
  <si>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</si>
  <si>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</si>
  <si>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</si>
  <si>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</si>
  <si>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</si>
  <si>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</si>
  <si>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</si>
  <si>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</si>
  <si>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</si>
  <si>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</si>
  <si>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</si>
  <si>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</si>
  <si>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</si>
  <si>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</si>
  <si>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</si>
  <si>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</si>
  <si>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</si>
  <si>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</si>
  <si>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</si>
  <si>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</si>
  <si>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</si>
  <si>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</si>
  <si>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</si>
  <si>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</si>
  <si>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</si>
  <si>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</si>
  <si>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</si>
  <si>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</si>
  <si>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</si>
  <si>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</si>
  <si>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</si>
  <si>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</si>
  <si>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</si>
  <si>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</si>
  <si>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</si>
  <si>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000 0700 0000000000 500</t>
  </si>
  <si>
    <t>000 0700 0000000000 540</t>
  </si>
  <si>
    <t>Другие вопросы в области образования</t>
  </si>
  <si>
    <t>000 0709 0000000000 000</t>
  </si>
  <si>
    <t>000 0709 0000000000 500</t>
  </si>
  <si>
    <t>000 0709 0000000000 540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</si>
  <si>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</si>
  <si>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</si>
  <si>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</si>
  <si>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</si>
  <si>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</si>
  <si>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казенных учреждений и взносы по обязательному социальному страхованию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</si>
  <si>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</si>
  <si>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</si>
  <si>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000 0800 0000000000 119</t>
  </si>
  <si>
    <t>000 0800 0000000000 200</t>
  </si>
  <si>
    <t>000 0800 0000000000 240</t>
  </si>
  <si>
    <t>000 0800 0000000000 242</t>
  </si>
  <si>
    <t>000 0800 0000000000 244</t>
  </si>
  <si>
    <t>000 0800 0000000000 400</t>
  </si>
  <si>
    <t>000 0800 0000000000 410</t>
  </si>
  <si>
    <t>000 0800 0000000000 414</t>
  </si>
  <si>
    <t>000 0800 0000000000 500</t>
  </si>
  <si>
    <t>000 0800 0000000000 540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</si>
  <si>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</si>
  <si>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</si>
  <si>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</si>
  <si>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</si>
  <si>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</si>
  <si>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</si>
  <si>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</si>
  <si>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</si>
  <si>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</si>
  <si>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</si>
  <si>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</si>
  <si>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</si>
  <si>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</si>
  <si>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Другие вопросы в области культуры, кинематографии</t>
  </si>
  <si>
    <t>000 0804 0000000000 000</t>
  </si>
  <si>
    <t>000 0804 0000000000 500</t>
  </si>
  <si>
    <t>000 0804 0000000000 540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</si>
  <si>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</si>
  <si>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</si>
  <si>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</si>
  <si>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</si>
  <si>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</si>
  <si>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</si>
  <si>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</si>
  <si>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</si>
  <si>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</si>
  <si>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</si>
  <si>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</si>
  <si>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</si>
  <si>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</si>
  <si>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</si>
  <si>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</si>
  <si>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</si>
  <si>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</si>
  <si>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</si>
  <si>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</si>
  <si>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</si>
  <si>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</si>
  <si>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</si>
  <si>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</si>
  <si>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</si>
  <si>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</si>
  <si>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</si>
  <si>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</si>
  <si>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</si>
  <si>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</si>
  <si>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000 01020000000000000</t>
  </si>
  <si>
    <t>000 01020000100000000</t>
  </si>
  <si>
    <t>000 01020000100000710</t>
  </si>
  <si>
    <t>000 01020000100000810</t>
  </si>
  <si>
    <t>000 01030100000000000</t>
  </si>
  <si>
    <t>000 01030100100000000</t>
  </si>
  <si>
    <t>000 01030100100011000</t>
  </si>
  <si>
    <t>000 01030100100011710</t>
  </si>
  <si>
    <t>000 01030100100011810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</si>
  <si>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</si>
  <si>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</si>
  <si>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</si>
  <si>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</si>
  <si>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</si>
  <si>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</si>
  <si>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</si>
  <si>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</si>
  <si>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</si>
  <si>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</si>
  <si>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</si>
  <si>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</si>
  <si>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00001050000000500</t>
  </si>
  <si>
    <t>000 01050201000000000</t>
  </si>
  <si>
    <t>000 01050201100000000</t>
  </si>
  <si>
    <t>000 01050201100000510</t>
  </si>
  <si>
    <t>00001060000000500</t>
  </si>
  <si>
    <t>Уменьшение остатков средств, всего</t>
  </si>
  <si>
    <t>720</t>
  </si>
  <si>
    <t>Уменьшение остатков средств</t>
  </si>
  <si>
    <t>00001050000000600</t>
  </si>
  <si>
    <t>000 01050201100000610</t>
  </si>
  <si>
    <t>00001060000000600</t>
  </si>
  <si>
    <t>EXPORT_SRC_KIND</t>
  </si>
  <si>
    <t>EXPORT_PARAM_SRC_KIND</t>
  </si>
  <si>
    <t>EXPORT_SRC_CODE</t>
  </si>
  <si>
    <t>09111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</si>
</sst>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6"/>
      <name val="Arial Cyr"/>
      <charset val="204"/>
    </font>
    <font>
      <b/>
      <sz val="30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b/>
      <sz val="24"/>
      <name val="Arial Cyr"/>
      <charset val="204"/>
    </font>
    <font>
      <b/>
      <i/>
      <sz val="26"/>
      <name val="Arial Cyr"/>
      <charset val="204"/>
    </font>
    <font>
      <b/>
      <sz val="16"/>
      <name val="Arial Cyr"/>
      <charset val="204"/>
    </font>
    <font>
      <sz val="24"/>
      <name val="Arial Cyr"/>
      <charset val="204"/>
    </font>
    <font>
      <sz val="14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8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 applyFill="1" applyBorder="1" applyAlignment="1"/>
    <xf numFmtId="0" fontId="24" fillId="0" borderId="0" xfId="0" applyFont="1" applyAlignment="1">
      <alignment horizontal="right"/>
    </xf>
    <xf numFmtId="49" fontId="27" fillId="0" borderId="26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0" fontId="28" fillId="0" borderId="28" xfId="0" applyFont="1" applyBorder="1"/>
    <xf numFmtId="49" fontId="26" fillId="0" borderId="29" xfId="0" applyNumberFormat="1" applyFont="1" applyBorder="1" applyAlignment="1">
      <alignment horizontal="center"/>
    </xf>
    <xf numFmtId="49" fontId="29" fillId="0" borderId="30" xfId="0" applyNumberFormat="1" applyFont="1" applyFill="1" applyBorder="1" applyAlignment="1">
      <alignment horizontal="left" vertical="center" wrapText="1"/>
    </xf>
    <xf numFmtId="49" fontId="26" fillId="0" borderId="31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left" vertical="center" wrapText="1" indent="2"/>
    </xf>
    <xf numFmtId="49" fontId="27" fillId="0" borderId="33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left" vertical="center" wrapText="1" indent="3"/>
    </xf>
    <xf numFmtId="49" fontId="27" fillId="0" borderId="35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left" vertical="center" wrapText="1" indent="3"/>
    </xf>
    <xf numFmtId="49" fontId="27" fillId="0" borderId="31" xfId="0" applyNumberFormat="1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left" vertical="center" wrapText="1" indent="3"/>
    </xf>
    <xf numFmtId="0" fontId="29" fillId="0" borderId="28" xfId="0" applyFont="1" applyFill="1" applyBorder="1" applyAlignment="1">
      <alignment horizontal="left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38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 indent="3"/>
    </xf>
    <xf numFmtId="49" fontId="32" fillId="0" borderId="39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/>
    <xf numFmtId="49" fontId="26" fillId="0" borderId="40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right"/>
    </xf>
    <xf numFmtId="4" fontId="30" fillId="0" borderId="25" xfId="0" applyNumberFormat="1" applyFont="1" applyFill="1" applyBorder="1" applyAlignment="1">
      <alignment horizontal="right"/>
    </xf>
    <xf numFmtId="4" fontId="30" fillId="0" borderId="42" xfId="0" applyNumberFormat="1" applyFont="1" applyBorder="1" applyAlignment="1">
      <alignment horizontal="right"/>
    </xf>
    <xf numFmtId="4" fontId="24" fillId="0" borderId="43" xfId="0" applyNumberFormat="1" applyFont="1" applyFill="1" applyBorder="1" applyAlignment="1">
      <alignment horizontal="right"/>
    </xf>
    <xf numFmtId="4" fontId="24" fillId="0" borderId="44" xfId="0" applyNumberFormat="1" applyFont="1" applyBorder="1" applyAlignment="1">
      <alignment horizontal="right"/>
    </xf>
    <xf numFmtId="4" fontId="24" fillId="0" borderId="23" xfId="0" applyNumberFormat="1" applyFont="1" applyFill="1" applyBorder="1" applyAlignment="1">
      <alignment horizontal="right"/>
    </xf>
    <xf numFmtId="4" fontId="24" fillId="0" borderId="32" xfId="0" applyNumberFormat="1" applyFont="1" applyBorder="1" applyAlignment="1">
      <alignment horizontal="right"/>
    </xf>
    <xf numFmtId="4" fontId="24" fillId="0" borderId="25" xfId="0" applyNumberFormat="1" applyFont="1" applyFill="1" applyBorder="1" applyAlignment="1">
      <alignment horizontal="right"/>
    </xf>
    <xf numFmtId="4" fontId="24" fillId="0" borderId="42" xfId="0" applyNumberFormat="1" applyFont="1" applyBorder="1" applyAlignment="1">
      <alignment horizontal="right"/>
    </xf>
    <xf numFmtId="4" fontId="30" fillId="0" borderId="43" xfId="0" applyNumberFormat="1" applyFont="1" applyFill="1" applyBorder="1" applyAlignment="1">
      <alignment horizontal="right"/>
    </xf>
    <xf numFmtId="4" fontId="24" fillId="0" borderId="45" xfId="0" applyNumberFormat="1" applyFont="1" applyFill="1" applyBorder="1" applyAlignment="1">
      <alignment horizontal="right"/>
    </xf>
    <xf numFmtId="4" fontId="24" fillId="0" borderId="46" xfId="0" applyNumberFormat="1" applyFont="1" applyBorder="1" applyAlignment="1">
      <alignment horizontal="right"/>
    </xf>
    <xf numFmtId="4" fontId="24" fillId="0" borderId="47" xfId="0" applyNumberFormat="1" applyFont="1" applyFill="1" applyBorder="1" applyAlignment="1">
      <alignment horizontal="right"/>
    </xf>
    <xf numFmtId="4" fontId="24" fillId="0" borderId="22" xfId="0" applyNumberFormat="1" applyFont="1" applyBorder="1" applyAlignment="1">
      <alignment horizontal="right"/>
    </xf>
    <xf numFmtId="4" fontId="30" fillId="0" borderId="48" xfId="0" applyNumberFormat="1" applyFont="1" applyFill="1" applyBorder="1" applyAlignment="1">
      <alignment horizontal="right"/>
    </xf>
    <xf numFmtId="4" fontId="30" fillId="0" borderId="49" xfId="0" applyNumberFormat="1" applyFont="1" applyBorder="1" applyAlignment="1">
      <alignment horizontal="right"/>
    </xf>
    <xf numFmtId="4" fontId="24" fillId="0" borderId="50" xfId="0" applyNumberFormat="1" applyFont="1" applyFill="1" applyBorder="1" applyAlignment="1">
      <alignment horizontal="right"/>
    </xf>
    <xf numFmtId="4" fontId="24" fillId="0" borderId="1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9" fontId="4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center"/>
    </xf>
    <xf numFmtId="4" fontId="24" fillId="0" borderId="18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right" vertical="center"/>
    </xf>
    <xf numFmtId="49" fontId="2" fillId="0" borderId="5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4" xfId="0" applyNumberFormat="1" applyFont="1" applyBorder="1" applyAlignment="1">
      <alignment horizontal="left" wrapText="1"/>
    </xf>
    <xf numFmtId="49" fontId="0" fillId="0" borderId="24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center" textRotation="90" wrapText="1"/>
    </xf>
    <xf numFmtId="0" fontId="27" fillId="0" borderId="52" xfId="0" applyFont="1" applyBorder="1" applyAlignment="1">
      <alignment textRotation="90"/>
    </xf>
    <xf numFmtId="0" fontId="27" fillId="0" borderId="5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7" fillId="0" borderId="19" xfId="0" applyFont="1" applyBorder="1" applyAlignment="1"/>
    <xf numFmtId="0" fontId="27" fillId="0" borderId="55" xfId="0" applyFont="1" applyBorder="1" applyAlignment="1"/>
    <xf numFmtId="0" fontId="26" fillId="0" borderId="5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 textRotation="9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644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1</xdr:row>
          <xdr:rowOff>0</xdr:rowOff>
        </xdr:from>
        <xdr:to>
          <xdr:col>13</xdr:col>
          <xdr:colOff>99060</xdr:colOff>
          <xdr:row>2</xdr:row>
          <xdr:rowOff>76200</xdr:rowOff>
        </xdr:to>
        <xdr:sp macro="" textlink="">
          <xdr:nvSpPr>
            <xdr:cNvPr id="7169" name="ExportButtonYea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AJ86"/>
  <sheetViews>
    <sheetView showGridLines="0" topLeftCell="AB1" zoomScaleNormal="100" workbookViewId="0">
      <selection activeCell="AG20" sqref="AG20"/>
    </sheetView>
  </sheetViews>
  <sheetFormatPr defaultColWidth="16.6640625" defaultRowHeight="13.2" x14ac:dyDescent="0.25"/>
  <cols>
    <col min="1" max="1" width="45.6640625" customWidth="1"/>
    <col min="2" max="2" width="4.5546875" customWidth="1"/>
    <col min="3" max="3" width="16" customWidth="1"/>
    <col min="4" max="4" width="5.5546875" customWidth="1"/>
    <col min="5" max="17" width="16.6640625" customWidth="1"/>
    <col min="18" max="18" width="45.6640625" customWidth="1"/>
    <col min="19" max="19" width="4.5546875" customWidth="1"/>
    <col min="20" max="20" width="16" customWidth="1"/>
    <col min="21" max="21" width="5.5546875" customWidth="1"/>
    <col min="22" max="34" width="16.6640625" customWidth="1"/>
    <col min="35" max="35" width="16.33203125" customWidth="1"/>
    <col min="36" max="36" width="6.109375" hidden="1" customWidth="1"/>
  </cols>
  <sheetData>
    <row r="1" spans="1:3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J1" s="1" t="s">
        <v>204</v>
      </c>
    </row>
    <row r="2" spans="1:36" ht="14.55" customHeight="1" x14ac:dyDescent="0.25">
      <c r="A2" s="114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1"/>
      <c r="Q2" s="21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J2" s="1" t="s">
        <v>337</v>
      </c>
    </row>
    <row r="3" spans="1:36" ht="14.55" customHeight="1" thickBot="1" x14ac:dyDescent="0.3">
      <c r="A3" s="114" t="s">
        <v>22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96"/>
      <c r="Q3" s="13" t="s">
        <v>4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1"/>
      <c r="AH3" s="103" t="s">
        <v>39</v>
      </c>
      <c r="AJ3" s="1" t="s">
        <v>63</v>
      </c>
    </row>
    <row r="4" spans="1:36" x14ac:dyDescent="0.2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7" t="s">
        <v>13</v>
      </c>
      <c r="Q4" s="8" t="s">
        <v>23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</row>
    <row r="5" spans="1:36" ht="13.8" customHeight="1" x14ac:dyDescent="0.25">
      <c r="A5" s="116" t="s">
        <v>201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00" t="s">
        <v>12</v>
      </c>
      <c r="Q5" s="28" t="s">
        <v>204</v>
      </c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20"/>
      <c r="AG5" s="1"/>
    </row>
    <row r="6" spans="1:36" ht="13.8" customHeight="1" x14ac:dyDescent="0.25">
      <c r="A6" s="7" t="s">
        <v>56</v>
      </c>
      <c r="B6" s="117" t="s">
        <v>202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00" t="s">
        <v>10</v>
      </c>
      <c r="Q6" s="43" t="s">
        <v>205</v>
      </c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1"/>
      <c r="AJ6" s="1" t="s">
        <v>156</v>
      </c>
    </row>
    <row r="7" spans="1:36" ht="13.8" customHeight="1" x14ac:dyDescent="0.25">
      <c r="A7" s="7" t="s">
        <v>16</v>
      </c>
      <c r="B7" s="117" t="s">
        <v>203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00" t="s">
        <v>141</v>
      </c>
      <c r="Q7" s="43" t="s">
        <v>206</v>
      </c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1"/>
      <c r="AJ7" s="1" t="s">
        <v>338</v>
      </c>
    </row>
    <row r="8" spans="1:36" x14ac:dyDescent="0.2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00"/>
      <c r="Q8" s="9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"/>
    </row>
    <row r="9" spans="1:36" ht="13.8" thickBot="1" x14ac:dyDescent="0.3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00" t="s">
        <v>11</v>
      </c>
      <c r="Q9" s="10" t="s">
        <v>1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"/>
    </row>
    <row r="10" spans="1:36" ht="20.25" customHeight="1" x14ac:dyDescent="0.25">
      <c r="A10" s="119" t="s">
        <v>40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4"/>
    </row>
    <row r="11" spans="1:36" ht="7.5" customHeight="1" thickBot="1" x14ac:dyDescent="0.3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5"/>
    </row>
    <row r="12" spans="1:36" ht="13.5" customHeight="1" x14ac:dyDescent="0.25">
      <c r="A12" s="120" t="s">
        <v>5</v>
      </c>
      <c r="B12" s="123" t="s">
        <v>15</v>
      </c>
      <c r="C12" s="126" t="s">
        <v>53</v>
      </c>
      <c r="D12" s="127"/>
      <c r="E12" s="132" t="s">
        <v>24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  <c r="R12" s="108" t="s">
        <v>59</v>
      </c>
      <c r="S12" s="108" t="s">
        <v>15</v>
      </c>
      <c r="T12" s="149" t="s">
        <v>148</v>
      </c>
      <c r="U12" s="150"/>
      <c r="V12" s="155" t="s">
        <v>17</v>
      </c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7"/>
    </row>
    <row r="13" spans="1:36" ht="9.9" customHeight="1" x14ac:dyDescent="0.25">
      <c r="A13" s="121"/>
      <c r="B13" s="124"/>
      <c r="C13" s="128"/>
      <c r="D13" s="129"/>
      <c r="E13" s="111" t="s">
        <v>25</v>
      </c>
      <c r="F13" s="111" t="s">
        <v>45</v>
      </c>
      <c r="G13" s="111" t="s">
        <v>26</v>
      </c>
      <c r="H13" s="111" t="s">
        <v>46</v>
      </c>
      <c r="I13" s="111" t="s">
        <v>27</v>
      </c>
      <c r="J13" s="111" t="s">
        <v>142</v>
      </c>
      <c r="K13" s="111" t="s">
        <v>28</v>
      </c>
      <c r="L13" s="111" t="s">
        <v>145</v>
      </c>
      <c r="M13" s="111" t="s">
        <v>146</v>
      </c>
      <c r="N13" s="111" t="s">
        <v>29</v>
      </c>
      <c r="O13" s="111" t="s">
        <v>144</v>
      </c>
      <c r="P13" s="111" t="s">
        <v>147</v>
      </c>
      <c r="Q13" s="111" t="s">
        <v>38</v>
      </c>
      <c r="R13" s="109"/>
      <c r="S13" s="109"/>
      <c r="T13" s="151"/>
      <c r="U13" s="152"/>
      <c r="V13" s="146" t="s">
        <v>25</v>
      </c>
      <c r="W13" s="111" t="s">
        <v>45</v>
      </c>
      <c r="X13" s="111" t="s">
        <v>26</v>
      </c>
      <c r="Y13" s="111" t="s">
        <v>46</v>
      </c>
      <c r="Z13" s="111" t="s">
        <v>27</v>
      </c>
      <c r="AA13" s="111" t="s">
        <v>142</v>
      </c>
      <c r="AB13" s="111" t="s">
        <v>28</v>
      </c>
      <c r="AC13" s="111" t="s">
        <v>145</v>
      </c>
      <c r="AD13" s="111" t="s">
        <v>146</v>
      </c>
      <c r="AE13" s="111" t="s">
        <v>29</v>
      </c>
      <c r="AF13" s="111" t="s">
        <v>144</v>
      </c>
      <c r="AG13" s="111" t="s">
        <v>147</v>
      </c>
      <c r="AH13" s="139" t="s">
        <v>38</v>
      </c>
    </row>
    <row r="14" spans="1:36" ht="9.9" customHeight="1" x14ac:dyDescent="0.25">
      <c r="A14" s="121"/>
      <c r="B14" s="124"/>
      <c r="C14" s="128"/>
      <c r="D14" s="129"/>
      <c r="E14" s="112"/>
      <c r="F14" s="109"/>
      <c r="G14" s="112"/>
      <c r="H14" s="109"/>
      <c r="I14" s="112"/>
      <c r="J14" s="112"/>
      <c r="K14" s="112"/>
      <c r="L14" s="109"/>
      <c r="M14" s="109"/>
      <c r="N14" s="112"/>
      <c r="O14" s="112"/>
      <c r="P14" s="109"/>
      <c r="Q14" s="112"/>
      <c r="R14" s="109"/>
      <c r="S14" s="109"/>
      <c r="T14" s="151"/>
      <c r="U14" s="152"/>
      <c r="V14" s="147"/>
      <c r="W14" s="109"/>
      <c r="X14" s="112"/>
      <c r="Y14" s="109"/>
      <c r="Z14" s="112"/>
      <c r="AA14" s="112"/>
      <c r="AB14" s="112"/>
      <c r="AC14" s="109"/>
      <c r="AD14" s="109"/>
      <c r="AE14" s="112"/>
      <c r="AF14" s="109"/>
      <c r="AG14" s="112"/>
      <c r="AH14" s="140"/>
    </row>
    <row r="15" spans="1:36" ht="9.9" customHeight="1" x14ac:dyDescent="0.25">
      <c r="A15" s="121"/>
      <c r="B15" s="124"/>
      <c r="C15" s="128"/>
      <c r="D15" s="129"/>
      <c r="E15" s="112"/>
      <c r="F15" s="109"/>
      <c r="G15" s="112"/>
      <c r="H15" s="109"/>
      <c r="I15" s="112"/>
      <c r="J15" s="112"/>
      <c r="K15" s="112"/>
      <c r="L15" s="109"/>
      <c r="M15" s="109"/>
      <c r="N15" s="112"/>
      <c r="O15" s="112"/>
      <c r="P15" s="109"/>
      <c r="Q15" s="112"/>
      <c r="R15" s="109"/>
      <c r="S15" s="109"/>
      <c r="T15" s="151"/>
      <c r="U15" s="152"/>
      <c r="V15" s="147"/>
      <c r="W15" s="109"/>
      <c r="X15" s="112"/>
      <c r="Y15" s="109"/>
      <c r="Z15" s="112"/>
      <c r="AA15" s="112"/>
      <c r="AB15" s="112"/>
      <c r="AC15" s="109"/>
      <c r="AD15" s="109"/>
      <c r="AE15" s="112"/>
      <c r="AF15" s="109"/>
      <c r="AG15" s="112"/>
      <c r="AH15" s="140"/>
    </row>
    <row r="16" spans="1:36" ht="9.9" customHeight="1" x14ac:dyDescent="0.25">
      <c r="A16" s="121"/>
      <c r="B16" s="124"/>
      <c r="C16" s="128"/>
      <c r="D16" s="129"/>
      <c r="E16" s="112"/>
      <c r="F16" s="109"/>
      <c r="G16" s="112"/>
      <c r="H16" s="109"/>
      <c r="I16" s="112"/>
      <c r="J16" s="112"/>
      <c r="K16" s="112"/>
      <c r="L16" s="109"/>
      <c r="M16" s="109"/>
      <c r="N16" s="112"/>
      <c r="O16" s="112"/>
      <c r="P16" s="109"/>
      <c r="Q16" s="112"/>
      <c r="R16" s="109"/>
      <c r="S16" s="109"/>
      <c r="T16" s="151"/>
      <c r="U16" s="152"/>
      <c r="V16" s="147"/>
      <c r="W16" s="109"/>
      <c r="X16" s="112"/>
      <c r="Y16" s="109"/>
      <c r="Z16" s="112"/>
      <c r="AA16" s="112"/>
      <c r="AB16" s="112"/>
      <c r="AC16" s="109"/>
      <c r="AD16" s="109"/>
      <c r="AE16" s="112"/>
      <c r="AF16" s="109"/>
      <c r="AG16" s="112"/>
      <c r="AH16" s="140"/>
    </row>
    <row r="17" spans="1:34" ht="9.9" customHeight="1" x14ac:dyDescent="0.25">
      <c r="A17" s="121"/>
      <c r="B17" s="124"/>
      <c r="C17" s="128"/>
      <c r="D17" s="129"/>
      <c r="E17" s="112"/>
      <c r="F17" s="109"/>
      <c r="G17" s="112"/>
      <c r="H17" s="109"/>
      <c r="I17" s="112"/>
      <c r="J17" s="112"/>
      <c r="K17" s="112"/>
      <c r="L17" s="109"/>
      <c r="M17" s="109"/>
      <c r="N17" s="112"/>
      <c r="O17" s="112"/>
      <c r="P17" s="109"/>
      <c r="Q17" s="112"/>
      <c r="R17" s="109"/>
      <c r="S17" s="109"/>
      <c r="T17" s="151"/>
      <c r="U17" s="152"/>
      <c r="V17" s="147"/>
      <c r="W17" s="109"/>
      <c r="X17" s="112"/>
      <c r="Y17" s="109"/>
      <c r="Z17" s="112"/>
      <c r="AA17" s="112"/>
      <c r="AB17" s="112"/>
      <c r="AC17" s="109"/>
      <c r="AD17" s="109"/>
      <c r="AE17" s="112"/>
      <c r="AF17" s="109"/>
      <c r="AG17" s="112"/>
      <c r="AH17" s="140"/>
    </row>
    <row r="18" spans="1:34" ht="92.25" customHeight="1" x14ac:dyDescent="0.25">
      <c r="A18" s="122"/>
      <c r="B18" s="125"/>
      <c r="C18" s="130"/>
      <c r="D18" s="131"/>
      <c r="E18" s="113"/>
      <c r="F18" s="110"/>
      <c r="G18" s="113"/>
      <c r="H18" s="110"/>
      <c r="I18" s="113"/>
      <c r="J18" s="113"/>
      <c r="K18" s="113"/>
      <c r="L18" s="110"/>
      <c r="M18" s="110"/>
      <c r="N18" s="113"/>
      <c r="O18" s="113"/>
      <c r="P18" s="110"/>
      <c r="Q18" s="113"/>
      <c r="R18" s="110"/>
      <c r="S18" s="110"/>
      <c r="T18" s="153"/>
      <c r="U18" s="154"/>
      <c r="V18" s="148"/>
      <c r="W18" s="110"/>
      <c r="X18" s="113"/>
      <c r="Y18" s="110"/>
      <c r="Z18" s="113"/>
      <c r="AA18" s="113"/>
      <c r="AB18" s="113"/>
      <c r="AC18" s="110"/>
      <c r="AD18" s="110"/>
      <c r="AE18" s="113"/>
      <c r="AF18" s="110"/>
      <c r="AG18" s="113"/>
      <c r="AH18" s="141"/>
    </row>
    <row r="19" spans="1:34" ht="14.25" customHeight="1" thickBot="1" x14ac:dyDescent="0.3">
      <c r="A19" s="22">
        <v>1</v>
      </c>
      <c r="B19" s="23">
        <v>2</v>
      </c>
      <c r="C19" s="142">
        <v>3</v>
      </c>
      <c r="D19" s="143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5" t="s">
        <v>32</v>
      </c>
      <c r="P19" s="25" t="s">
        <v>33</v>
      </c>
      <c r="Q19" s="25" t="s">
        <v>34</v>
      </c>
      <c r="R19" s="25" t="s">
        <v>156</v>
      </c>
      <c r="S19" s="25" t="s">
        <v>157</v>
      </c>
      <c r="T19" s="144" t="s">
        <v>63</v>
      </c>
      <c r="U19" s="145"/>
      <c r="V19" s="24" t="s">
        <v>35</v>
      </c>
      <c r="W19" s="25" t="s">
        <v>36</v>
      </c>
      <c r="X19" s="25" t="s">
        <v>37</v>
      </c>
      <c r="Y19" s="25" t="s">
        <v>47</v>
      </c>
      <c r="Z19" s="25" t="s">
        <v>48</v>
      </c>
      <c r="AA19" s="25" t="s">
        <v>49</v>
      </c>
      <c r="AB19" s="25" t="s">
        <v>50</v>
      </c>
      <c r="AC19" s="25" t="s">
        <v>150</v>
      </c>
      <c r="AD19" s="25" t="s">
        <v>151</v>
      </c>
      <c r="AE19" s="24" t="s">
        <v>152</v>
      </c>
      <c r="AF19" s="24" t="s">
        <v>153</v>
      </c>
      <c r="AG19" s="24" t="s">
        <v>154</v>
      </c>
      <c r="AH19" s="26" t="s">
        <v>155</v>
      </c>
    </row>
    <row r="20" spans="1:34" x14ac:dyDescent="0.25">
      <c r="A20" s="30" t="s">
        <v>207</v>
      </c>
      <c r="B20" s="31" t="s">
        <v>14</v>
      </c>
      <c r="C20" s="158" t="s">
        <v>200</v>
      </c>
      <c r="D20" s="159"/>
      <c r="E20" s="32">
        <v>37589757.149999999</v>
      </c>
      <c r="F20" s="32" t="s">
        <v>140</v>
      </c>
      <c r="G20" s="32">
        <v>37589757.149999999</v>
      </c>
      <c r="H20" s="32" t="s">
        <v>140</v>
      </c>
      <c r="I20" s="32" t="s">
        <v>140</v>
      </c>
      <c r="J20" s="32" t="s">
        <v>140</v>
      </c>
      <c r="K20" s="32" t="s">
        <v>140</v>
      </c>
      <c r="L20" s="32" t="s">
        <v>140</v>
      </c>
      <c r="M20" s="32" t="s">
        <v>140</v>
      </c>
      <c r="N20" s="32" t="s">
        <v>140</v>
      </c>
      <c r="O20" s="32" t="s">
        <v>140</v>
      </c>
      <c r="P20" s="32">
        <v>37589757.149999999</v>
      </c>
      <c r="Q20" s="32" t="s">
        <v>140</v>
      </c>
      <c r="R20" s="30" t="s">
        <v>207</v>
      </c>
      <c r="S20" s="101" t="s">
        <v>14</v>
      </c>
      <c r="T20" s="160" t="s">
        <v>200</v>
      </c>
      <c r="U20" s="138"/>
      <c r="V20" s="32">
        <v>894894.92</v>
      </c>
      <c r="W20" s="32" t="s">
        <v>140</v>
      </c>
      <c r="X20" s="32">
        <v>894894.92</v>
      </c>
      <c r="Y20" s="32" t="s">
        <v>140</v>
      </c>
      <c r="Z20" s="32" t="s">
        <v>140</v>
      </c>
      <c r="AA20" s="32" t="s">
        <v>140</v>
      </c>
      <c r="AB20" s="32" t="s">
        <v>140</v>
      </c>
      <c r="AC20" s="32" t="s">
        <v>140</v>
      </c>
      <c r="AD20" s="32" t="s">
        <v>140</v>
      </c>
      <c r="AE20" s="32" t="s">
        <v>140</v>
      </c>
      <c r="AF20" s="32"/>
      <c r="AG20" s="32">
        <v>894894.92</v>
      </c>
      <c r="AH20" s="32" t="s">
        <v>140</v>
      </c>
    </row>
    <row r="21" spans="1:34" x14ac:dyDescent="0.25">
      <c r="A21" s="33" t="s">
        <v>51</v>
      </c>
      <c r="B21" s="34"/>
      <c r="C21" s="135"/>
      <c r="D21" s="136"/>
      <c r="E21" s="35"/>
      <c r="F21" s="35"/>
      <c r="G21" s="35"/>
      <c r="H21" s="35"/>
      <c r="I21" s="35"/>
      <c r="J21" s="35" t="s">
        <v>140</v>
      </c>
      <c r="K21" s="35"/>
      <c r="L21" s="35"/>
      <c r="M21" s="35"/>
      <c r="N21" s="35"/>
      <c r="O21" s="35"/>
      <c r="P21" s="35"/>
      <c r="Q21" s="35"/>
      <c r="R21" s="33"/>
      <c r="S21" s="102"/>
      <c r="T21" s="137"/>
      <c r="U21" s="138"/>
      <c r="V21" s="35"/>
      <c r="W21" s="35"/>
      <c r="X21" s="35"/>
      <c r="Y21" s="35"/>
      <c r="Z21" s="35"/>
      <c r="AA21" s="35" t="s">
        <v>140</v>
      </c>
      <c r="AB21" s="35"/>
      <c r="AC21" s="35"/>
      <c r="AD21" s="35"/>
      <c r="AE21" s="35"/>
      <c r="AF21" s="35"/>
      <c r="AG21" s="35"/>
      <c r="AH21" s="35"/>
    </row>
    <row r="22" spans="1:34" x14ac:dyDescent="0.25">
      <c r="A22" s="33" t="s">
        <v>208</v>
      </c>
      <c r="B22" s="34" t="s">
        <v>14</v>
      </c>
      <c r="C22" s="135" t="s">
        <v>209</v>
      </c>
      <c r="D22" s="136"/>
      <c r="E22" s="35">
        <v>19096100</v>
      </c>
      <c r="F22" s="35" t="s">
        <v>140</v>
      </c>
      <c r="G22" s="35">
        <v>19096100</v>
      </c>
      <c r="H22" s="35" t="s">
        <v>140</v>
      </c>
      <c r="I22" s="35" t="s">
        <v>140</v>
      </c>
      <c r="J22" s="35" t="s">
        <v>140</v>
      </c>
      <c r="K22" s="35" t="s">
        <v>140</v>
      </c>
      <c r="L22" s="35" t="s">
        <v>140</v>
      </c>
      <c r="M22" s="35" t="s">
        <v>140</v>
      </c>
      <c r="N22" s="35" t="s">
        <v>140</v>
      </c>
      <c r="O22" s="35" t="s">
        <v>140</v>
      </c>
      <c r="P22" s="35">
        <v>19096100</v>
      </c>
      <c r="Q22" s="35" t="s">
        <v>140</v>
      </c>
      <c r="R22" s="33" t="s">
        <v>208</v>
      </c>
      <c r="S22" s="102" t="s">
        <v>14</v>
      </c>
      <c r="T22" s="137" t="s">
        <v>209</v>
      </c>
      <c r="U22" s="138"/>
      <c r="V22" s="35">
        <v>372955.71</v>
      </c>
      <c r="W22" s="35" t="s">
        <v>140</v>
      </c>
      <c r="X22" s="35">
        <v>372955.71</v>
      </c>
      <c r="Y22" s="35" t="s">
        <v>140</v>
      </c>
      <c r="Z22" s="35" t="s">
        <v>140</v>
      </c>
      <c r="AA22" s="35" t="s">
        <v>140</v>
      </c>
      <c r="AB22" s="35" t="s">
        <v>140</v>
      </c>
      <c r="AC22" s="35" t="s">
        <v>140</v>
      </c>
      <c r="AD22" s="35" t="s">
        <v>140</v>
      </c>
      <c r="AE22" s="35" t="s">
        <v>140</v>
      </c>
      <c r="AF22" s="35"/>
      <c r="AG22" s="35">
        <v>372955.71</v>
      </c>
      <c r="AH22" s="35" t="s">
        <v>140</v>
      </c>
    </row>
    <row r="23" spans="1:34" x14ac:dyDescent="0.25">
      <c r="A23" s="33" t="s">
        <v>210</v>
      </c>
      <c r="B23" s="34" t="s">
        <v>14</v>
      </c>
      <c r="C23" s="135" t="s">
        <v>211</v>
      </c>
      <c r="D23" s="136"/>
      <c r="E23" s="35">
        <v>2345000</v>
      </c>
      <c r="F23" s="35" t="s">
        <v>140</v>
      </c>
      <c r="G23" s="35">
        <v>2345000</v>
      </c>
      <c r="H23" s="35" t="s">
        <v>140</v>
      </c>
      <c r="I23" s="35" t="s">
        <v>140</v>
      </c>
      <c r="J23" s="35" t="s">
        <v>140</v>
      </c>
      <c r="K23" s="35" t="s">
        <v>140</v>
      </c>
      <c r="L23" s="35" t="s">
        <v>140</v>
      </c>
      <c r="M23" s="35" t="s">
        <v>140</v>
      </c>
      <c r="N23" s="35" t="s">
        <v>140</v>
      </c>
      <c r="O23" s="35" t="s">
        <v>140</v>
      </c>
      <c r="P23" s="35">
        <v>2345000</v>
      </c>
      <c r="Q23" s="35" t="s">
        <v>140</v>
      </c>
      <c r="R23" s="33" t="s">
        <v>210</v>
      </c>
      <c r="S23" s="102" t="s">
        <v>14</v>
      </c>
      <c r="T23" s="137" t="s">
        <v>211</v>
      </c>
      <c r="U23" s="138"/>
      <c r="V23" s="35">
        <v>31586.82</v>
      </c>
      <c r="W23" s="35" t="s">
        <v>140</v>
      </c>
      <c r="X23" s="35">
        <v>31586.82</v>
      </c>
      <c r="Y23" s="35" t="s">
        <v>140</v>
      </c>
      <c r="Z23" s="35" t="s">
        <v>140</v>
      </c>
      <c r="AA23" s="35" t="s">
        <v>140</v>
      </c>
      <c r="AB23" s="35" t="s">
        <v>140</v>
      </c>
      <c r="AC23" s="35" t="s">
        <v>140</v>
      </c>
      <c r="AD23" s="35" t="s">
        <v>140</v>
      </c>
      <c r="AE23" s="35" t="s">
        <v>140</v>
      </c>
      <c r="AF23" s="35"/>
      <c r="AG23" s="35">
        <v>31586.82</v>
      </c>
      <c r="AH23" s="35" t="s">
        <v>140</v>
      </c>
    </row>
    <row r="24" spans="1:34" x14ac:dyDescent="0.25">
      <c r="A24" s="33" t="s">
        <v>212</v>
      </c>
      <c r="B24" s="34" t="s">
        <v>14</v>
      </c>
      <c r="C24" s="135" t="s">
        <v>213</v>
      </c>
      <c r="D24" s="136"/>
      <c r="E24" s="35">
        <v>2345000</v>
      </c>
      <c r="F24" s="35" t="s">
        <v>140</v>
      </c>
      <c r="G24" s="35">
        <v>2345000</v>
      </c>
      <c r="H24" s="35" t="s">
        <v>140</v>
      </c>
      <c r="I24" s="35" t="s">
        <v>140</v>
      </c>
      <c r="J24" s="35" t="s">
        <v>140</v>
      </c>
      <c r="K24" s="35" t="s">
        <v>140</v>
      </c>
      <c r="L24" s="35" t="s">
        <v>140</v>
      </c>
      <c r="M24" s="35" t="s">
        <v>140</v>
      </c>
      <c r="N24" s="35" t="s">
        <v>140</v>
      </c>
      <c r="O24" s="35" t="s">
        <v>140</v>
      </c>
      <c r="P24" s="35">
        <v>2345000</v>
      </c>
      <c r="Q24" s="35" t="s">
        <v>140</v>
      </c>
      <c r="R24" s="33" t="s">
        <v>212</v>
      </c>
      <c r="S24" s="102" t="s">
        <v>14</v>
      </c>
      <c r="T24" s="137" t="s">
        <v>213</v>
      </c>
      <c r="U24" s="138"/>
      <c r="V24" s="35">
        <v>31586.82</v>
      </c>
      <c r="W24" s="35" t="s">
        <v>140</v>
      </c>
      <c r="X24" s="35">
        <v>31586.82</v>
      </c>
      <c r="Y24" s="35" t="s">
        <v>140</v>
      </c>
      <c r="Z24" s="35" t="s">
        <v>140</v>
      </c>
      <c r="AA24" s="35" t="s">
        <v>140</v>
      </c>
      <c r="AB24" s="35" t="s">
        <v>140</v>
      </c>
      <c r="AC24" s="35" t="s">
        <v>140</v>
      </c>
      <c r="AD24" s="35" t="s">
        <v>140</v>
      </c>
      <c r="AE24" s="35" t="s">
        <v>140</v>
      </c>
      <c r="AF24" s="35"/>
      <c r="AG24" s="35">
        <v>31586.82</v>
      </c>
      <c r="AH24" s="35" t="s">
        <v>140</v>
      </c>
    </row>
    <row r="25" spans="1:34" ht="51" x14ac:dyDescent="0.25">
      <c r="A25" s="106" t="s">
        <v>214</v>
      </c>
      <c r="B25" s="34" t="s">
        <v>14</v>
      </c>
      <c r="C25" s="135" t="s">
        <v>215</v>
      </c>
      <c r="D25" s="136"/>
      <c r="E25" s="35">
        <v>2329000</v>
      </c>
      <c r="F25" s="35" t="s">
        <v>140</v>
      </c>
      <c r="G25" s="35">
        <v>2329000</v>
      </c>
      <c r="H25" s="35" t="s">
        <v>140</v>
      </c>
      <c r="I25" s="35" t="s">
        <v>140</v>
      </c>
      <c r="J25" s="35" t="s">
        <v>140</v>
      </c>
      <c r="K25" s="35" t="s">
        <v>140</v>
      </c>
      <c r="L25" s="35" t="s">
        <v>140</v>
      </c>
      <c r="M25" s="35" t="s">
        <v>140</v>
      </c>
      <c r="N25" s="35" t="s">
        <v>140</v>
      </c>
      <c r="O25" s="35" t="s">
        <v>140</v>
      </c>
      <c r="P25" s="35">
        <v>2329000</v>
      </c>
      <c r="Q25" s="35" t="s">
        <v>140</v>
      </c>
      <c r="R25" s="106" t="s">
        <v>214</v>
      </c>
      <c r="S25" s="102" t="s">
        <v>14</v>
      </c>
      <c r="T25" s="137" t="s">
        <v>215</v>
      </c>
      <c r="U25" s="138"/>
      <c r="V25" s="35">
        <v>31122.1</v>
      </c>
      <c r="W25" s="35" t="s">
        <v>140</v>
      </c>
      <c r="X25" s="35">
        <v>31122.1</v>
      </c>
      <c r="Y25" s="35" t="s">
        <v>140</v>
      </c>
      <c r="Z25" s="35" t="s">
        <v>140</v>
      </c>
      <c r="AA25" s="35" t="s">
        <v>140</v>
      </c>
      <c r="AB25" s="35" t="s">
        <v>140</v>
      </c>
      <c r="AC25" s="35" t="s">
        <v>140</v>
      </c>
      <c r="AD25" s="35" t="s">
        <v>140</v>
      </c>
      <c r="AE25" s="35" t="s">
        <v>140</v>
      </c>
      <c r="AF25" s="35"/>
      <c r="AG25" s="35">
        <v>31122.1</v>
      </c>
      <c r="AH25" s="35" t="s">
        <v>140</v>
      </c>
    </row>
    <row r="26" spans="1:34" ht="71.400000000000006" x14ac:dyDescent="0.25">
      <c r="A26" s="106" t="s">
        <v>216</v>
      </c>
      <c r="B26" s="34" t="s">
        <v>14</v>
      </c>
      <c r="C26" s="135" t="s">
        <v>217</v>
      </c>
      <c r="D26" s="136"/>
      <c r="E26" s="35" t="s">
        <v>140</v>
      </c>
      <c r="F26" s="35" t="s">
        <v>140</v>
      </c>
      <c r="G26" s="35" t="s">
        <v>140</v>
      </c>
      <c r="H26" s="35" t="s">
        <v>140</v>
      </c>
      <c r="I26" s="35" t="s">
        <v>140</v>
      </c>
      <c r="J26" s="35" t="s">
        <v>140</v>
      </c>
      <c r="K26" s="35" t="s">
        <v>140</v>
      </c>
      <c r="L26" s="35" t="s">
        <v>140</v>
      </c>
      <c r="M26" s="35" t="s">
        <v>140</v>
      </c>
      <c r="N26" s="35" t="s">
        <v>140</v>
      </c>
      <c r="O26" s="35" t="s">
        <v>140</v>
      </c>
      <c r="P26" s="35" t="s">
        <v>140</v>
      </c>
      <c r="Q26" s="35" t="s">
        <v>140</v>
      </c>
      <c r="R26" s="106" t="s">
        <v>216</v>
      </c>
      <c r="S26" s="102" t="s">
        <v>14</v>
      </c>
      <c r="T26" s="137" t="s">
        <v>217</v>
      </c>
      <c r="U26" s="138"/>
      <c r="V26" s="35">
        <v>31122.1</v>
      </c>
      <c r="W26" s="35" t="s">
        <v>140</v>
      </c>
      <c r="X26" s="35">
        <v>31122.1</v>
      </c>
      <c r="Y26" s="35" t="s">
        <v>140</v>
      </c>
      <c r="Z26" s="35" t="s">
        <v>140</v>
      </c>
      <c r="AA26" s="35" t="s">
        <v>140</v>
      </c>
      <c r="AB26" s="35" t="s">
        <v>140</v>
      </c>
      <c r="AC26" s="35" t="s">
        <v>140</v>
      </c>
      <c r="AD26" s="35" t="s">
        <v>140</v>
      </c>
      <c r="AE26" s="35" t="s">
        <v>140</v>
      </c>
      <c r="AF26" s="35"/>
      <c r="AG26" s="35">
        <v>31122.1</v>
      </c>
      <c r="AH26" s="35" t="s">
        <v>140</v>
      </c>
    </row>
    <row r="27" spans="1:34" ht="71.400000000000006" x14ac:dyDescent="0.25">
      <c r="A27" s="106" t="s">
        <v>218</v>
      </c>
      <c r="B27" s="34" t="s">
        <v>14</v>
      </c>
      <c r="C27" s="135" t="s">
        <v>219</v>
      </c>
      <c r="D27" s="136"/>
      <c r="E27" s="35">
        <v>1000</v>
      </c>
      <c r="F27" s="35" t="s">
        <v>140</v>
      </c>
      <c r="G27" s="35">
        <v>1000</v>
      </c>
      <c r="H27" s="35" t="s">
        <v>140</v>
      </c>
      <c r="I27" s="35" t="s">
        <v>140</v>
      </c>
      <c r="J27" s="35" t="s">
        <v>140</v>
      </c>
      <c r="K27" s="35" t="s">
        <v>140</v>
      </c>
      <c r="L27" s="35" t="s">
        <v>140</v>
      </c>
      <c r="M27" s="35" t="s">
        <v>140</v>
      </c>
      <c r="N27" s="35" t="s">
        <v>140</v>
      </c>
      <c r="O27" s="35" t="s">
        <v>140</v>
      </c>
      <c r="P27" s="35">
        <v>1000</v>
      </c>
      <c r="Q27" s="35" t="s">
        <v>140</v>
      </c>
      <c r="R27" s="106" t="s">
        <v>218</v>
      </c>
      <c r="S27" s="102" t="s">
        <v>14</v>
      </c>
      <c r="T27" s="137" t="s">
        <v>219</v>
      </c>
      <c r="U27" s="138"/>
      <c r="V27" s="35" t="s">
        <v>140</v>
      </c>
      <c r="W27" s="35" t="s">
        <v>140</v>
      </c>
      <c r="X27" s="35" t="s">
        <v>140</v>
      </c>
      <c r="Y27" s="35" t="s">
        <v>140</v>
      </c>
      <c r="Z27" s="35" t="s">
        <v>140</v>
      </c>
      <c r="AA27" s="35" t="s">
        <v>140</v>
      </c>
      <c r="AB27" s="35" t="s">
        <v>140</v>
      </c>
      <c r="AC27" s="35" t="s">
        <v>140</v>
      </c>
      <c r="AD27" s="35" t="s">
        <v>140</v>
      </c>
      <c r="AE27" s="35" t="s">
        <v>140</v>
      </c>
      <c r="AF27" s="35"/>
      <c r="AG27" s="35" t="s">
        <v>140</v>
      </c>
      <c r="AH27" s="35" t="s">
        <v>140</v>
      </c>
    </row>
    <row r="28" spans="1:34" ht="30.6" x14ac:dyDescent="0.25">
      <c r="A28" s="33" t="s">
        <v>220</v>
      </c>
      <c r="B28" s="34" t="s">
        <v>14</v>
      </c>
      <c r="C28" s="135" t="s">
        <v>221</v>
      </c>
      <c r="D28" s="136"/>
      <c r="E28" s="35">
        <v>15000</v>
      </c>
      <c r="F28" s="35" t="s">
        <v>140</v>
      </c>
      <c r="G28" s="35">
        <v>15000</v>
      </c>
      <c r="H28" s="35" t="s">
        <v>140</v>
      </c>
      <c r="I28" s="35" t="s">
        <v>140</v>
      </c>
      <c r="J28" s="35" t="s">
        <v>140</v>
      </c>
      <c r="K28" s="35" t="s">
        <v>140</v>
      </c>
      <c r="L28" s="35" t="s">
        <v>140</v>
      </c>
      <c r="M28" s="35" t="s">
        <v>140</v>
      </c>
      <c r="N28" s="35" t="s">
        <v>140</v>
      </c>
      <c r="O28" s="35" t="s">
        <v>140</v>
      </c>
      <c r="P28" s="35">
        <v>15000</v>
      </c>
      <c r="Q28" s="35" t="s">
        <v>140</v>
      </c>
      <c r="R28" s="33" t="s">
        <v>220</v>
      </c>
      <c r="S28" s="102" t="s">
        <v>14</v>
      </c>
      <c r="T28" s="137" t="s">
        <v>221</v>
      </c>
      <c r="U28" s="138"/>
      <c r="V28" s="35">
        <v>464.72</v>
      </c>
      <c r="W28" s="35" t="s">
        <v>140</v>
      </c>
      <c r="X28" s="35">
        <v>464.72</v>
      </c>
      <c r="Y28" s="35" t="s">
        <v>140</v>
      </c>
      <c r="Z28" s="35" t="s">
        <v>140</v>
      </c>
      <c r="AA28" s="35" t="s">
        <v>140</v>
      </c>
      <c r="AB28" s="35" t="s">
        <v>140</v>
      </c>
      <c r="AC28" s="35" t="s">
        <v>140</v>
      </c>
      <c r="AD28" s="35" t="s">
        <v>140</v>
      </c>
      <c r="AE28" s="35" t="s">
        <v>140</v>
      </c>
      <c r="AF28" s="35"/>
      <c r="AG28" s="35">
        <v>464.72</v>
      </c>
      <c r="AH28" s="35" t="s">
        <v>140</v>
      </c>
    </row>
    <row r="29" spans="1:34" ht="51" x14ac:dyDescent="0.25">
      <c r="A29" s="33" t="s">
        <v>222</v>
      </c>
      <c r="B29" s="34" t="s">
        <v>14</v>
      </c>
      <c r="C29" s="135" t="s">
        <v>223</v>
      </c>
      <c r="D29" s="136"/>
      <c r="E29" s="35" t="s">
        <v>140</v>
      </c>
      <c r="F29" s="35" t="s">
        <v>140</v>
      </c>
      <c r="G29" s="35" t="s">
        <v>140</v>
      </c>
      <c r="H29" s="35" t="s">
        <v>140</v>
      </c>
      <c r="I29" s="35" t="s">
        <v>140</v>
      </c>
      <c r="J29" s="35" t="s">
        <v>140</v>
      </c>
      <c r="K29" s="35" t="s">
        <v>140</v>
      </c>
      <c r="L29" s="35" t="s">
        <v>140</v>
      </c>
      <c r="M29" s="35" t="s">
        <v>140</v>
      </c>
      <c r="N29" s="35" t="s">
        <v>140</v>
      </c>
      <c r="O29" s="35" t="s">
        <v>140</v>
      </c>
      <c r="P29" s="35" t="s">
        <v>140</v>
      </c>
      <c r="Q29" s="35" t="s">
        <v>140</v>
      </c>
      <c r="R29" s="33" t="s">
        <v>222</v>
      </c>
      <c r="S29" s="102" t="s">
        <v>14</v>
      </c>
      <c r="T29" s="137" t="s">
        <v>223</v>
      </c>
      <c r="U29" s="138"/>
      <c r="V29" s="35">
        <v>364.72</v>
      </c>
      <c r="W29" s="35" t="s">
        <v>140</v>
      </c>
      <c r="X29" s="35">
        <v>364.72</v>
      </c>
      <c r="Y29" s="35" t="s">
        <v>140</v>
      </c>
      <c r="Z29" s="35" t="s">
        <v>140</v>
      </c>
      <c r="AA29" s="35" t="s">
        <v>140</v>
      </c>
      <c r="AB29" s="35" t="s">
        <v>140</v>
      </c>
      <c r="AC29" s="35" t="s">
        <v>140</v>
      </c>
      <c r="AD29" s="35" t="s">
        <v>140</v>
      </c>
      <c r="AE29" s="35" t="s">
        <v>140</v>
      </c>
      <c r="AF29" s="35"/>
      <c r="AG29" s="35">
        <v>364.72</v>
      </c>
      <c r="AH29" s="35" t="s">
        <v>140</v>
      </c>
    </row>
    <row r="30" spans="1:34" ht="51" x14ac:dyDescent="0.25">
      <c r="A30" s="33" t="s">
        <v>224</v>
      </c>
      <c r="B30" s="34" t="s">
        <v>14</v>
      </c>
      <c r="C30" s="135" t="s">
        <v>225</v>
      </c>
      <c r="D30" s="136"/>
      <c r="E30" s="35" t="s">
        <v>140</v>
      </c>
      <c r="F30" s="35" t="s">
        <v>140</v>
      </c>
      <c r="G30" s="35" t="s">
        <v>140</v>
      </c>
      <c r="H30" s="35" t="s">
        <v>140</v>
      </c>
      <c r="I30" s="35" t="s">
        <v>140</v>
      </c>
      <c r="J30" s="35" t="s">
        <v>140</v>
      </c>
      <c r="K30" s="35" t="s">
        <v>140</v>
      </c>
      <c r="L30" s="35" t="s">
        <v>140</v>
      </c>
      <c r="M30" s="35" t="s">
        <v>140</v>
      </c>
      <c r="N30" s="35" t="s">
        <v>140</v>
      </c>
      <c r="O30" s="35" t="s">
        <v>140</v>
      </c>
      <c r="P30" s="35" t="s">
        <v>140</v>
      </c>
      <c r="Q30" s="35" t="s">
        <v>140</v>
      </c>
      <c r="R30" s="33" t="s">
        <v>224</v>
      </c>
      <c r="S30" s="102" t="s">
        <v>14</v>
      </c>
      <c r="T30" s="137" t="s">
        <v>225</v>
      </c>
      <c r="U30" s="138"/>
      <c r="V30" s="35">
        <v>100</v>
      </c>
      <c r="W30" s="35" t="s">
        <v>140</v>
      </c>
      <c r="X30" s="35">
        <v>100</v>
      </c>
      <c r="Y30" s="35" t="s">
        <v>140</v>
      </c>
      <c r="Z30" s="35" t="s">
        <v>140</v>
      </c>
      <c r="AA30" s="35" t="s">
        <v>140</v>
      </c>
      <c r="AB30" s="35" t="s">
        <v>140</v>
      </c>
      <c r="AC30" s="35" t="s">
        <v>140</v>
      </c>
      <c r="AD30" s="35" t="s">
        <v>140</v>
      </c>
      <c r="AE30" s="35" t="s">
        <v>140</v>
      </c>
      <c r="AF30" s="35"/>
      <c r="AG30" s="35">
        <v>100</v>
      </c>
      <c r="AH30" s="35" t="s">
        <v>140</v>
      </c>
    </row>
    <row r="31" spans="1:34" ht="20.399999999999999" x14ac:dyDescent="0.25">
      <c r="A31" s="33" t="s">
        <v>226</v>
      </c>
      <c r="B31" s="34" t="s">
        <v>14</v>
      </c>
      <c r="C31" s="135" t="s">
        <v>227</v>
      </c>
      <c r="D31" s="136"/>
      <c r="E31" s="35">
        <v>1901100</v>
      </c>
      <c r="F31" s="35" t="s">
        <v>140</v>
      </c>
      <c r="G31" s="35">
        <v>1901100</v>
      </c>
      <c r="H31" s="35" t="s">
        <v>140</v>
      </c>
      <c r="I31" s="35" t="s">
        <v>140</v>
      </c>
      <c r="J31" s="35" t="s">
        <v>140</v>
      </c>
      <c r="K31" s="35" t="s">
        <v>140</v>
      </c>
      <c r="L31" s="35" t="s">
        <v>140</v>
      </c>
      <c r="M31" s="35" t="s">
        <v>140</v>
      </c>
      <c r="N31" s="35" t="s">
        <v>140</v>
      </c>
      <c r="O31" s="35" t="s">
        <v>140</v>
      </c>
      <c r="P31" s="35">
        <v>1901100</v>
      </c>
      <c r="Q31" s="35" t="s">
        <v>140</v>
      </c>
      <c r="R31" s="33" t="s">
        <v>226</v>
      </c>
      <c r="S31" s="102" t="s">
        <v>14</v>
      </c>
      <c r="T31" s="137" t="s">
        <v>227</v>
      </c>
      <c r="U31" s="138"/>
      <c r="V31" s="35">
        <v>112596.54</v>
      </c>
      <c r="W31" s="35" t="s">
        <v>140</v>
      </c>
      <c r="X31" s="35">
        <v>112596.54</v>
      </c>
      <c r="Y31" s="35" t="s">
        <v>140</v>
      </c>
      <c r="Z31" s="35" t="s">
        <v>140</v>
      </c>
      <c r="AA31" s="35" t="s">
        <v>140</v>
      </c>
      <c r="AB31" s="35" t="s">
        <v>140</v>
      </c>
      <c r="AC31" s="35" t="s">
        <v>140</v>
      </c>
      <c r="AD31" s="35" t="s">
        <v>140</v>
      </c>
      <c r="AE31" s="35" t="s">
        <v>140</v>
      </c>
      <c r="AF31" s="35"/>
      <c r="AG31" s="35">
        <v>112596.54</v>
      </c>
      <c r="AH31" s="35" t="s">
        <v>140</v>
      </c>
    </row>
    <row r="32" spans="1:34" ht="20.399999999999999" x14ac:dyDescent="0.25">
      <c r="A32" s="33" t="s">
        <v>228</v>
      </c>
      <c r="B32" s="34" t="s">
        <v>14</v>
      </c>
      <c r="C32" s="135" t="s">
        <v>229</v>
      </c>
      <c r="D32" s="136"/>
      <c r="E32" s="35">
        <v>1901100</v>
      </c>
      <c r="F32" s="35" t="s">
        <v>140</v>
      </c>
      <c r="G32" s="35">
        <v>1901100</v>
      </c>
      <c r="H32" s="35" t="s">
        <v>140</v>
      </c>
      <c r="I32" s="35" t="s">
        <v>140</v>
      </c>
      <c r="J32" s="35" t="s">
        <v>140</v>
      </c>
      <c r="K32" s="35" t="s">
        <v>140</v>
      </c>
      <c r="L32" s="35" t="s">
        <v>140</v>
      </c>
      <c r="M32" s="35" t="s">
        <v>140</v>
      </c>
      <c r="N32" s="35" t="s">
        <v>140</v>
      </c>
      <c r="O32" s="35" t="s">
        <v>140</v>
      </c>
      <c r="P32" s="35">
        <v>1901100</v>
      </c>
      <c r="Q32" s="35" t="s">
        <v>140</v>
      </c>
      <c r="R32" s="33" t="s">
        <v>228</v>
      </c>
      <c r="S32" s="102" t="s">
        <v>14</v>
      </c>
      <c r="T32" s="137" t="s">
        <v>229</v>
      </c>
      <c r="U32" s="138"/>
      <c r="V32" s="35">
        <v>112596.54</v>
      </c>
      <c r="W32" s="35" t="s">
        <v>140</v>
      </c>
      <c r="X32" s="35">
        <v>112596.54</v>
      </c>
      <c r="Y32" s="35" t="s">
        <v>140</v>
      </c>
      <c r="Z32" s="35" t="s">
        <v>140</v>
      </c>
      <c r="AA32" s="35" t="s">
        <v>140</v>
      </c>
      <c r="AB32" s="35" t="s">
        <v>140</v>
      </c>
      <c r="AC32" s="35" t="s">
        <v>140</v>
      </c>
      <c r="AD32" s="35" t="s">
        <v>140</v>
      </c>
      <c r="AE32" s="35" t="s">
        <v>140</v>
      </c>
      <c r="AF32" s="35"/>
      <c r="AG32" s="35">
        <v>112596.54</v>
      </c>
      <c r="AH32" s="35" t="s">
        <v>140</v>
      </c>
    </row>
    <row r="33" spans="1:34" ht="51" x14ac:dyDescent="0.25">
      <c r="A33" s="33" t="s">
        <v>230</v>
      </c>
      <c r="B33" s="34" t="s">
        <v>14</v>
      </c>
      <c r="C33" s="135" t="s">
        <v>231</v>
      </c>
      <c r="D33" s="136"/>
      <c r="E33" s="35">
        <v>608300</v>
      </c>
      <c r="F33" s="35" t="s">
        <v>140</v>
      </c>
      <c r="G33" s="35">
        <v>608300</v>
      </c>
      <c r="H33" s="35" t="s">
        <v>140</v>
      </c>
      <c r="I33" s="35" t="s">
        <v>140</v>
      </c>
      <c r="J33" s="35" t="s">
        <v>140</v>
      </c>
      <c r="K33" s="35" t="s">
        <v>140</v>
      </c>
      <c r="L33" s="35" t="s">
        <v>140</v>
      </c>
      <c r="M33" s="35" t="s">
        <v>140</v>
      </c>
      <c r="N33" s="35" t="s">
        <v>140</v>
      </c>
      <c r="O33" s="35" t="s">
        <v>140</v>
      </c>
      <c r="P33" s="35">
        <v>608300</v>
      </c>
      <c r="Q33" s="35" t="s">
        <v>140</v>
      </c>
      <c r="R33" s="33" t="s">
        <v>230</v>
      </c>
      <c r="S33" s="102" t="s">
        <v>14</v>
      </c>
      <c r="T33" s="137" t="s">
        <v>231</v>
      </c>
      <c r="U33" s="138"/>
      <c r="V33" s="35">
        <v>42760.4</v>
      </c>
      <c r="W33" s="35" t="s">
        <v>140</v>
      </c>
      <c r="X33" s="35">
        <v>42760.4</v>
      </c>
      <c r="Y33" s="35" t="s">
        <v>140</v>
      </c>
      <c r="Z33" s="35" t="s">
        <v>140</v>
      </c>
      <c r="AA33" s="35" t="s">
        <v>140</v>
      </c>
      <c r="AB33" s="35" t="s">
        <v>140</v>
      </c>
      <c r="AC33" s="35" t="s">
        <v>140</v>
      </c>
      <c r="AD33" s="35" t="s">
        <v>140</v>
      </c>
      <c r="AE33" s="35" t="s">
        <v>140</v>
      </c>
      <c r="AF33" s="35"/>
      <c r="AG33" s="35">
        <v>42760.4</v>
      </c>
      <c r="AH33" s="35" t="s">
        <v>140</v>
      </c>
    </row>
    <row r="34" spans="1:34" ht="61.2" x14ac:dyDescent="0.25">
      <c r="A34" s="106" t="s">
        <v>232</v>
      </c>
      <c r="B34" s="34" t="s">
        <v>14</v>
      </c>
      <c r="C34" s="135" t="s">
        <v>233</v>
      </c>
      <c r="D34" s="136"/>
      <c r="E34" s="35">
        <v>10000</v>
      </c>
      <c r="F34" s="35" t="s">
        <v>140</v>
      </c>
      <c r="G34" s="35">
        <v>10000</v>
      </c>
      <c r="H34" s="35" t="s">
        <v>140</v>
      </c>
      <c r="I34" s="35" t="s">
        <v>140</v>
      </c>
      <c r="J34" s="35" t="s">
        <v>140</v>
      </c>
      <c r="K34" s="35" t="s">
        <v>140</v>
      </c>
      <c r="L34" s="35" t="s">
        <v>140</v>
      </c>
      <c r="M34" s="35" t="s">
        <v>140</v>
      </c>
      <c r="N34" s="35" t="s">
        <v>140</v>
      </c>
      <c r="O34" s="35" t="s">
        <v>140</v>
      </c>
      <c r="P34" s="35">
        <v>10000</v>
      </c>
      <c r="Q34" s="35" t="s">
        <v>140</v>
      </c>
      <c r="R34" s="106" t="s">
        <v>232</v>
      </c>
      <c r="S34" s="102" t="s">
        <v>14</v>
      </c>
      <c r="T34" s="137" t="s">
        <v>233</v>
      </c>
      <c r="U34" s="138"/>
      <c r="V34" s="35">
        <v>692.96</v>
      </c>
      <c r="W34" s="35" t="s">
        <v>140</v>
      </c>
      <c r="X34" s="35">
        <v>692.96</v>
      </c>
      <c r="Y34" s="35" t="s">
        <v>140</v>
      </c>
      <c r="Z34" s="35" t="s">
        <v>140</v>
      </c>
      <c r="AA34" s="35" t="s">
        <v>140</v>
      </c>
      <c r="AB34" s="35" t="s">
        <v>140</v>
      </c>
      <c r="AC34" s="35" t="s">
        <v>140</v>
      </c>
      <c r="AD34" s="35" t="s">
        <v>140</v>
      </c>
      <c r="AE34" s="35" t="s">
        <v>140</v>
      </c>
      <c r="AF34" s="35"/>
      <c r="AG34" s="35">
        <v>692.96</v>
      </c>
      <c r="AH34" s="35" t="s">
        <v>140</v>
      </c>
    </row>
    <row r="35" spans="1:34" ht="51" x14ac:dyDescent="0.25">
      <c r="A35" s="33" t="s">
        <v>234</v>
      </c>
      <c r="B35" s="34" t="s">
        <v>14</v>
      </c>
      <c r="C35" s="135" t="s">
        <v>235</v>
      </c>
      <c r="D35" s="136"/>
      <c r="E35" s="35">
        <v>1282800</v>
      </c>
      <c r="F35" s="35" t="s">
        <v>140</v>
      </c>
      <c r="G35" s="35">
        <v>1282800</v>
      </c>
      <c r="H35" s="35" t="s">
        <v>140</v>
      </c>
      <c r="I35" s="35" t="s">
        <v>140</v>
      </c>
      <c r="J35" s="35" t="s">
        <v>140</v>
      </c>
      <c r="K35" s="35" t="s">
        <v>140</v>
      </c>
      <c r="L35" s="35" t="s">
        <v>140</v>
      </c>
      <c r="M35" s="35" t="s">
        <v>140</v>
      </c>
      <c r="N35" s="35" t="s">
        <v>140</v>
      </c>
      <c r="O35" s="35" t="s">
        <v>140</v>
      </c>
      <c r="P35" s="35">
        <v>1282800</v>
      </c>
      <c r="Q35" s="35" t="s">
        <v>140</v>
      </c>
      <c r="R35" s="33" t="s">
        <v>234</v>
      </c>
      <c r="S35" s="102" t="s">
        <v>14</v>
      </c>
      <c r="T35" s="137" t="s">
        <v>235</v>
      </c>
      <c r="U35" s="138"/>
      <c r="V35" s="35">
        <v>74680.460000000006</v>
      </c>
      <c r="W35" s="35" t="s">
        <v>140</v>
      </c>
      <c r="X35" s="35">
        <v>74680.460000000006</v>
      </c>
      <c r="Y35" s="35" t="s">
        <v>140</v>
      </c>
      <c r="Z35" s="35" t="s">
        <v>140</v>
      </c>
      <c r="AA35" s="35" t="s">
        <v>140</v>
      </c>
      <c r="AB35" s="35" t="s">
        <v>140</v>
      </c>
      <c r="AC35" s="35" t="s">
        <v>140</v>
      </c>
      <c r="AD35" s="35" t="s">
        <v>140</v>
      </c>
      <c r="AE35" s="35" t="s">
        <v>140</v>
      </c>
      <c r="AF35" s="35"/>
      <c r="AG35" s="35">
        <v>74680.460000000006</v>
      </c>
      <c r="AH35" s="35" t="s">
        <v>140</v>
      </c>
    </row>
    <row r="36" spans="1:34" ht="51" x14ac:dyDescent="0.25">
      <c r="A36" s="33" t="s">
        <v>236</v>
      </c>
      <c r="B36" s="34" t="s">
        <v>14</v>
      </c>
      <c r="C36" s="135" t="s">
        <v>237</v>
      </c>
      <c r="D36" s="136"/>
      <c r="E36" s="35" t="s">
        <v>140</v>
      </c>
      <c r="F36" s="35" t="s">
        <v>140</v>
      </c>
      <c r="G36" s="35" t="s">
        <v>140</v>
      </c>
      <c r="H36" s="35" t="s">
        <v>140</v>
      </c>
      <c r="I36" s="35" t="s">
        <v>140</v>
      </c>
      <c r="J36" s="35" t="s">
        <v>140</v>
      </c>
      <c r="K36" s="35" t="s">
        <v>140</v>
      </c>
      <c r="L36" s="35" t="s">
        <v>140</v>
      </c>
      <c r="M36" s="35" t="s">
        <v>140</v>
      </c>
      <c r="N36" s="35" t="s">
        <v>140</v>
      </c>
      <c r="O36" s="35" t="s">
        <v>140</v>
      </c>
      <c r="P36" s="35" t="s">
        <v>140</v>
      </c>
      <c r="Q36" s="35" t="s">
        <v>140</v>
      </c>
      <c r="R36" s="33" t="s">
        <v>236</v>
      </c>
      <c r="S36" s="102" t="s">
        <v>14</v>
      </c>
      <c r="T36" s="137" t="s">
        <v>237</v>
      </c>
      <c r="U36" s="138"/>
      <c r="V36" s="35">
        <v>-5537.28</v>
      </c>
      <c r="W36" s="35" t="s">
        <v>140</v>
      </c>
      <c r="X36" s="35">
        <v>-5537.28</v>
      </c>
      <c r="Y36" s="35" t="s">
        <v>140</v>
      </c>
      <c r="Z36" s="35" t="s">
        <v>140</v>
      </c>
      <c r="AA36" s="35" t="s">
        <v>140</v>
      </c>
      <c r="AB36" s="35" t="s">
        <v>140</v>
      </c>
      <c r="AC36" s="35" t="s">
        <v>140</v>
      </c>
      <c r="AD36" s="35" t="s">
        <v>140</v>
      </c>
      <c r="AE36" s="35" t="s">
        <v>140</v>
      </c>
      <c r="AF36" s="35"/>
      <c r="AG36" s="35">
        <v>-5537.28</v>
      </c>
      <c r="AH36" s="35" t="s">
        <v>140</v>
      </c>
    </row>
    <row r="37" spans="1:34" x14ac:dyDescent="0.25">
      <c r="A37" s="33" t="s">
        <v>238</v>
      </c>
      <c r="B37" s="34" t="s">
        <v>14</v>
      </c>
      <c r="C37" s="135" t="s">
        <v>239</v>
      </c>
      <c r="D37" s="136"/>
      <c r="E37" s="35">
        <v>14045000</v>
      </c>
      <c r="F37" s="35" t="s">
        <v>140</v>
      </c>
      <c r="G37" s="35">
        <v>14045000</v>
      </c>
      <c r="H37" s="35" t="s">
        <v>140</v>
      </c>
      <c r="I37" s="35" t="s">
        <v>140</v>
      </c>
      <c r="J37" s="35" t="s">
        <v>140</v>
      </c>
      <c r="K37" s="35" t="s">
        <v>140</v>
      </c>
      <c r="L37" s="35" t="s">
        <v>140</v>
      </c>
      <c r="M37" s="35" t="s">
        <v>140</v>
      </c>
      <c r="N37" s="35" t="s">
        <v>140</v>
      </c>
      <c r="O37" s="35" t="s">
        <v>140</v>
      </c>
      <c r="P37" s="35">
        <v>14045000</v>
      </c>
      <c r="Q37" s="35" t="s">
        <v>140</v>
      </c>
      <c r="R37" s="33" t="s">
        <v>238</v>
      </c>
      <c r="S37" s="102" t="s">
        <v>14</v>
      </c>
      <c r="T37" s="137" t="s">
        <v>239</v>
      </c>
      <c r="U37" s="138"/>
      <c r="V37" s="35">
        <v>111419.56</v>
      </c>
      <c r="W37" s="35" t="s">
        <v>140</v>
      </c>
      <c r="X37" s="35">
        <v>111419.56</v>
      </c>
      <c r="Y37" s="35" t="s">
        <v>140</v>
      </c>
      <c r="Z37" s="35" t="s">
        <v>140</v>
      </c>
      <c r="AA37" s="35" t="s">
        <v>140</v>
      </c>
      <c r="AB37" s="35" t="s">
        <v>140</v>
      </c>
      <c r="AC37" s="35" t="s">
        <v>140</v>
      </c>
      <c r="AD37" s="35" t="s">
        <v>140</v>
      </c>
      <c r="AE37" s="35" t="s">
        <v>140</v>
      </c>
      <c r="AF37" s="35"/>
      <c r="AG37" s="35">
        <v>111419.56</v>
      </c>
      <c r="AH37" s="35" t="s">
        <v>140</v>
      </c>
    </row>
    <row r="38" spans="1:34" x14ac:dyDescent="0.25">
      <c r="A38" s="33" t="s">
        <v>240</v>
      </c>
      <c r="B38" s="34" t="s">
        <v>14</v>
      </c>
      <c r="C38" s="135" t="s">
        <v>241</v>
      </c>
      <c r="D38" s="136"/>
      <c r="E38" s="35">
        <v>440000</v>
      </c>
      <c r="F38" s="35" t="s">
        <v>140</v>
      </c>
      <c r="G38" s="35">
        <v>440000</v>
      </c>
      <c r="H38" s="35" t="s">
        <v>140</v>
      </c>
      <c r="I38" s="35" t="s">
        <v>140</v>
      </c>
      <c r="J38" s="35" t="s">
        <v>140</v>
      </c>
      <c r="K38" s="35" t="s">
        <v>140</v>
      </c>
      <c r="L38" s="35" t="s">
        <v>140</v>
      </c>
      <c r="M38" s="35" t="s">
        <v>140</v>
      </c>
      <c r="N38" s="35" t="s">
        <v>140</v>
      </c>
      <c r="O38" s="35" t="s">
        <v>140</v>
      </c>
      <c r="P38" s="35">
        <v>440000</v>
      </c>
      <c r="Q38" s="35" t="s">
        <v>140</v>
      </c>
      <c r="R38" s="33" t="s">
        <v>240</v>
      </c>
      <c r="S38" s="102" t="s">
        <v>14</v>
      </c>
      <c r="T38" s="137" t="s">
        <v>241</v>
      </c>
      <c r="U38" s="138"/>
      <c r="V38" s="35">
        <v>529.41999999999996</v>
      </c>
      <c r="W38" s="35" t="s">
        <v>140</v>
      </c>
      <c r="X38" s="35">
        <v>529.41999999999996</v>
      </c>
      <c r="Y38" s="35" t="s">
        <v>140</v>
      </c>
      <c r="Z38" s="35" t="s">
        <v>140</v>
      </c>
      <c r="AA38" s="35" t="s">
        <v>140</v>
      </c>
      <c r="AB38" s="35" t="s">
        <v>140</v>
      </c>
      <c r="AC38" s="35" t="s">
        <v>140</v>
      </c>
      <c r="AD38" s="35" t="s">
        <v>140</v>
      </c>
      <c r="AE38" s="35" t="s">
        <v>140</v>
      </c>
      <c r="AF38" s="35"/>
      <c r="AG38" s="35">
        <v>529.41999999999996</v>
      </c>
      <c r="AH38" s="35" t="s">
        <v>140</v>
      </c>
    </row>
    <row r="39" spans="1:34" ht="30.6" x14ac:dyDescent="0.25">
      <c r="A39" s="33" t="s">
        <v>242</v>
      </c>
      <c r="B39" s="34" t="s">
        <v>14</v>
      </c>
      <c r="C39" s="135" t="s">
        <v>243</v>
      </c>
      <c r="D39" s="136"/>
      <c r="E39" s="35">
        <v>440000</v>
      </c>
      <c r="F39" s="35" t="s">
        <v>140</v>
      </c>
      <c r="G39" s="35">
        <v>440000</v>
      </c>
      <c r="H39" s="35" t="s">
        <v>140</v>
      </c>
      <c r="I39" s="35" t="s">
        <v>140</v>
      </c>
      <c r="J39" s="35" t="s">
        <v>140</v>
      </c>
      <c r="K39" s="35" t="s">
        <v>140</v>
      </c>
      <c r="L39" s="35" t="s">
        <v>140</v>
      </c>
      <c r="M39" s="35" t="s">
        <v>140</v>
      </c>
      <c r="N39" s="35" t="s">
        <v>140</v>
      </c>
      <c r="O39" s="35" t="s">
        <v>140</v>
      </c>
      <c r="P39" s="35">
        <v>440000</v>
      </c>
      <c r="Q39" s="35" t="s">
        <v>140</v>
      </c>
      <c r="R39" s="33" t="s">
        <v>242</v>
      </c>
      <c r="S39" s="102" t="s">
        <v>14</v>
      </c>
      <c r="T39" s="137" t="s">
        <v>243</v>
      </c>
      <c r="U39" s="138"/>
      <c r="V39" s="35">
        <v>529.41999999999996</v>
      </c>
      <c r="W39" s="35" t="s">
        <v>140</v>
      </c>
      <c r="X39" s="35">
        <v>529.41999999999996</v>
      </c>
      <c r="Y39" s="35" t="s">
        <v>140</v>
      </c>
      <c r="Z39" s="35" t="s">
        <v>140</v>
      </c>
      <c r="AA39" s="35" t="s">
        <v>140</v>
      </c>
      <c r="AB39" s="35" t="s">
        <v>140</v>
      </c>
      <c r="AC39" s="35" t="s">
        <v>140</v>
      </c>
      <c r="AD39" s="35" t="s">
        <v>140</v>
      </c>
      <c r="AE39" s="35" t="s">
        <v>140</v>
      </c>
      <c r="AF39" s="35"/>
      <c r="AG39" s="35">
        <v>529.41999999999996</v>
      </c>
      <c r="AH39" s="35" t="s">
        <v>140</v>
      </c>
    </row>
    <row r="40" spans="1:34" ht="51" x14ac:dyDescent="0.25">
      <c r="A40" s="33" t="s">
        <v>244</v>
      </c>
      <c r="B40" s="34" t="s">
        <v>14</v>
      </c>
      <c r="C40" s="135" t="s">
        <v>245</v>
      </c>
      <c r="D40" s="136"/>
      <c r="E40" s="35" t="s">
        <v>140</v>
      </c>
      <c r="F40" s="35" t="s">
        <v>140</v>
      </c>
      <c r="G40" s="35" t="s">
        <v>140</v>
      </c>
      <c r="H40" s="35" t="s">
        <v>140</v>
      </c>
      <c r="I40" s="35" t="s">
        <v>140</v>
      </c>
      <c r="J40" s="35" t="s">
        <v>140</v>
      </c>
      <c r="K40" s="35" t="s">
        <v>140</v>
      </c>
      <c r="L40" s="35" t="s">
        <v>140</v>
      </c>
      <c r="M40" s="35" t="s">
        <v>140</v>
      </c>
      <c r="N40" s="35" t="s">
        <v>140</v>
      </c>
      <c r="O40" s="35" t="s">
        <v>140</v>
      </c>
      <c r="P40" s="35" t="s">
        <v>140</v>
      </c>
      <c r="Q40" s="35" t="s">
        <v>140</v>
      </c>
      <c r="R40" s="33" t="s">
        <v>244</v>
      </c>
      <c r="S40" s="102" t="s">
        <v>14</v>
      </c>
      <c r="T40" s="137" t="s">
        <v>245</v>
      </c>
      <c r="U40" s="138"/>
      <c r="V40" s="35">
        <v>516.73</v>
      </c>
      <c r="W40" s="35" t="s">
        <v>140</v>
      </c>
      <c r="X40" s="35">
        <v>516.73</v>
      </c>
      <c r="Y40" s="35" t="s">
        <v>140</v>
      </c>
      <c r="Z40" s="35" t="s">
        <v>140</v>
      </c>
      <c r="AA40" s="35" t="s">
        <v>140</v>
      </c>
      <c r="AB40" s="35" t="s">
        <v>140</v>
      </c>
      <c r="AC40" s="35" t="s">
        <v>140</v>
      </c>
      <c r="AD40" s="35" t="s">
        <v>140</v>
      </c>
      <c r="AE40" s="35" t="s">
        <v>140</v>
      </c>
      <c r="AF40" s="35"/>
      <c r="AG40" s="35">
        <v>516.73</v>
      </c>
      <c r="AH40" s="35" t="s">
        <v>140</v>
      </c>
    </row>
    <row r="41" spans="1:34" ht="40.799999999999997" x14ac:dyDescent="0.25">
      <c r="A41" s="33" t="s">
        <v>246</v>
      </c>
      <c r="B41" s="34" t="s">
        <v>14</v>
      </c>
      <c r="C41" s="135" t="s">
        <v>247</v>
      </c>
      <c r="D41" s="136"/>
      <c r="E41" s="35" t="s">
        <v>140</v>
      </c>
      <c r="F41" s="35" t="s">
        <v>140</v>
      </c>
      <c r="G41" s="35" t="s">
        <v>140</v>
      </c>
      <c r="H41" s="35" t="s">
        <v>140</v>
      </c>
      <c r="I41" s="35" t="s">
        <v>140</v>
      </c>
      <c r="J41" s="35" t="s">
        <v>140</v>
      </c>
      <c r="K41" s="35" t="s">
        <v>140</v>
      </c>
      <c r="L41" s="35" t="s">
        <v>140</v>
      </c>
      <c r="M41" s="35" t="s">
        <v>140</v>
      </c>
      <c r="N41" s="35" t="s">
        <v>140</v>
      </c>
      <c r="O41" s="35" t="s">
        <v>140</v>
      </c>
      <c r="P41" s="35" t="s">
        <v>140</v>
      </c>
      <c r="Q41" s="35" t="s">
        <v>140</v>
      </c>
      <c r="R41" s="33" t="s">
        <v>246</v>
      </c>
      <c r="S41" s="102" t="s">
        <v>14</v>
      </c>
      <c r="T41" s="137" t="s">
        <v>247</v>
      </c>
      <c r="U41" s="138"/>
      <c r="V41" s="35">
        <v>12.69</v>
      </c>
      <c r="W41" s="35" t="s">
        <v>140</v>
      </c>
      <c r="X41" s="35">
        <v>12.69</v>
      </c>
      <c r="Y41" s="35" t="s">
        <v>140</v>
      </c>
      <c r="Z41" s="35" t="s">
        <v>140</v>
      </c>
      <c r="AA41" s="35" t="s">
        <v>140</v>
      </c>
      <c r="AB41" s="35" t="s">
        <v>140</v>
      </c>
      <c r="AC41" s="35" t="s">
        <v>140</v>
      </c>
      <c r="AD41" s="35" t="s">
        <v>140</v>
      </c>
      <c r="AE41" s="35" t="s">
        <v>140</v>
      </c>
      <c r="AF41" s="35"/>
      <c r="AG41" s="35">
        <v>12.69</v>
      </c>
      <c r="AH41" s="35" t="s">
        <v>140</v>
      </c>
    </row>
    <row r="42" spans="1:34" x14ac:dyDescent="0.25">
      <c r="A42" s="33" t="s">
        <v>248</v>
      </c>
      <c r="B42" s="34" t="s">
        <v>14</v>
      </c>
      <c r="C42" s="135" t="s">
        <v>249</v>
      </c>
      <c r="D42" s="136"/>
      <c r="E42" s="35">
        <v>13605000</v>
      </c>
      <c r="F42" s="35" t="s">
        <v>140</v>
      </c>
      <c r="G42" s="35">
        <v>13605000</v>
      </c>
      <c r="H42" s="35" t="s">
        <v>140</v>
      </c>
      <c r="I42" s="35" t="s">
        <v>140</v>
      </c>
      <c r="J42" s="35" t="s">
        <v>140</v>
      </c>
      <c r="K42" s="35" t="s">
        <v>140</v>
      </c>
      <c r="L42" s="35" t="s">
        <v>140</v>
      </c>
      <c r="M42" s="35" t="s">
        <v>140</v>
      </c>
      <c r="N42" s="35" t="s">
        <v>140</v>
      </c>
      <c r="O42" s="35" t="s">
        <v>140</v>
      </c>
      <c r="P42" s="35">
        <v>13605000</v>
      </c>
      <c r="Q42" s="35" t="s">
        <v>140</v>
      </c>
      <c r="R42" s="33" t="s">
        <v>248</v>
      </c>
      <c r="S42" s="102" t="s">
        <v>14</v>
      </c>
      <c r="T42" s="137" t="s">
        <v>249</v>
      </c>
      <c r="U42" s="138"/>
      <c r="V42" s="35">
        <v>110890.14</v>
      </c>
      <c r="W42" s="35" t="s">
        <v>140</v>
      </c>
      <c r="X42" s="35">
        <v>110890.14</v>
      </c>
      <c r="Y42" s="35" t="s">
        <v>140</v>
      </c>
      <c r="Z42" s="35" t="s">
        <v>140</v>
      </c>
      <c r="AA42" s="35" t="s">
        <v>140</v>
      </c>
      <c r="AB42" s="35" t="s">
        <v>140</v>
      </c>
      <c r="AC42" s="35" t="s">
        <v>140</v>
      </c>
      <c r="AD42" s="35" t="s">
        <v>140</v>
      </c>
      <c r="AE42" s="35" t="s">
        <v>140</v>
      </c>
      <c r="AF42" s="35"/>
      <c r="AG42" s="35">
        <v>110890.14</v>
      </c>
      <c r="AH42" s="35" t="s">
        <v>140</v>
      </c>
    </row>
    <row r="43" spans="1:34" x14ac:dyDescent="0.25">
      <c r="A43" s="33" t="s">
        <v>250</v>
      </c>
      <c r="B43" s="34" t="s">
        <v>14</v>
      </c>
      <c r="C43" s="135" t="s">
        <v>251</v>
      </c>
      <c r="D43" s="136"/>
      <c r="E43" s="35">
        <v>4400000</v>
      </c>
      <c r="F43" s="35" t="s">
        <v>140</v>
      </c>
      <c r="G43" s="35">
        <v>4400000</v>
      </c>
      <c r="H43" s="35" t="s">
        <v>140</v>
      </c>
      <c r="I43" s="35" t="s">
        <v>140</v>
      </c>
      <c r="J43" s="35" t="s">
        <v>140</v>
      </c>
      <c r="K43" s="35" t="s">
        <v>140</v>
      </c>
      <c r="L43" s="35" t="s">
        <v>140</v>
      </c>
      <c r="M43" s="35" t="s">
        <v>140</v>
      </c>
      <c r="N43" s="35" t="s">
        <v>140</v>
      </c>
      <c r="O43" s="35" t="s">
        <v>140</v>
      </c>
      <c r="P43" s="35">
        <v>4400000</v>
      </c>
      <c r="Q43" s="35" t="s">
        <v>140</v>
      </c>
      <c r="R43" s="33" t="s">
        <v>250</v>
      </c>
      <c r="S43" s="102" t="s">
        <v>14</v>
      </c>
      <c r="T43" s="137" t="s">
        <v>251</v>
      </c>
      <c r="U43" s="138"/>
      <c r="V43" s="35">
        <v>20619</v>
      </c>
      <c r="W43" s="35" t="s">
        <v>140</v>
      </c>
      <c r="X43" s="35">
        <v>20619</v>
      </c>
      <c r="Y43" s="35" t="s">
        <v>140</v>
      </c>
      <c r="Z43" s="35" t="s">
        <v>140</v>
      </c>
      <c r="AA43" s="35" t="s">
        <v>140</v>
      </c>
      <c r="AB43" s="35" t="s">
        <v>140</v>
      </c>
      <c r="AC43" s="35" t="s">
        <v>140</v>
      </c>
      <c r="AD43" s="35" t="s">
        <v>140</v>
      </c>
      <c r="AE43" s="35" t="s">
        <v>140</v>
      </c>
      <c r="AF43" s="35"/>
      <c r="AG43" s="35">
        <v>20619</v>
      </c>
      <c r="AH43" s="35" t="s">
        <v>140</v>
      </c>
    </row>
    <row r="44" spans="1:34" ht="20.399999999999999" x14ac:dyDescent="0.25">
      <c r="A44" s="33" t="s">
        <v>252</v>
      </c>
      <c r="B44" s="34" t="s">
        <v>14</v>
      </c>
      <c r="C44" s="135" t="s">
        <v>253</v>
      </c>
      <c r="D44" s="136"/>
      <c r="E44" s="35">
        <v>4400000</v>
      </c>
      <c r="F44" s="35" t="s">
        <v>140</v>
      </c>
      <c r="G44" s="35">
        <v>4400000</v>
      </c>
      <c r="H44" s="35" t="s">
        <v>140</v>
      </c>
      <c r="I44" s="35" t="s">
        <v>140</v>
      </c>
      <c r="J44" s="35" t="s">
        <v>140</v>
      </c>
      <c r="K44" s="35" t="s">
        <v>140</v>
      </c>
      <c r="L44" s="35" t="s">
        <v>140</v>
      </c>
      <c r="M44" s="35" t="s">
        <v>140</v>
      </c>
      <c r="N44" s="35" t="s">
        <v>140</v>
      </c>
      <c r="O44" s="35" t="s">
        <v>140</v>
      </c>
      <c r="P44" s="35">
        <v>4400000</v>
      </c>
      <c r="Q44" s="35" t="s">
        <v>140</v>
      </c>
      <c r="R44" s="33" t="s">
        <v>252</v>
      </c>
      <c r="S44" s="102" t="s">
        <v>14</v>
      </c>
      <c r="T44" s="137" t="s">
        <v>253</v>
      </c>
      <c r="U44" s="138"/>
      <c r="V44" s="35">
        <v>20619</v>
      </c>
      <c r="W44" s="35" t="s">
        <v>140</v>
      </c>
      <c r="X44" s="35">
        <v>20619</v>
      </c>
      <c r="Y44" s="35" t="s">
        <v>140</v>
      </c>
      <c r="Z44" s="35" t="s">
        <v>140</v>
      </c>
      <c r="AA44" s="35" t="s">
        <v>140</v>
      </c>
      <c r="AB44" s="35" t="s">
        <v>140</v>
      </c>
      <c r="AC44" s="35" t="s">
        <v>140</v>
      </c>
      <c r="AD44" s="35" t="s">
        <v>140</v>
      </c>
      <c r="AE44" s="35" t="s">
        <v>140</v>
      </c>
      <c r="AF44" s="35"/>
      <c r="AG44" s="35">
        <v>20619</v>
      </c>
      <c r="AH44" s="35" t="s">
        <v>140</v>
      </c>
    </row>
    <row r="45" spans="1:34" x14ac:dyDescent="0.25">
      <c r="A45" s="33" t="s">
        <v>254</v>
      </c>
      <c r="B45" s="34" t="s">
        <v>14</v>
      </c>
      <c r="C45" s="135" t="s">
        <v>255</v>
      </c>
      <c r="D45" s="136"/>
      <c r="E45" s="35">
        <v>9205000</v>
      </c>
      <c r="F45" s="35" t="s">
        <v>140</v>
      </c>
      <c r="G45" s="35">
        <v>9205000</v>
      </c>
      <c r="H45" s="35" t="s">
        <v>140</v>
      </c>
      <c r="I45" s="35" t="s">
        <v>140</v>
      </c>
      <c r="J45" s="35" t="s">
        <v>140</v>
      </c>
      <c r="K45" s="35" t="s">
        <v>140</v>
      </c>
      <c r="L45" s="35" t="s">
        <v>140</v>
      </c>
      <c r="M45" s="35" t="s">
        <v>140</v>
      </c>
      <c r="N45" s="35" t="s">
        <v>140</v>
      </c>
      <c r="O45" s="35" t="s">
        <v>140</v>
      </c>
      <c r="P45" s="35">
        <v>9205000</v>
      </c>
      <c r="Q45" s="35" t="s">
        <v>140</v>
      </c>
      <c r="R45" s="33" t="s">
        <v>254</v>
      </c>
      <c r="S45" s="102" t="s">
        <v>14</v>
      </c>
      <c r="T45" s="137" t="s">
        <v>255</v>
      </c>
      <c r="U45" s="138"/>
      <c r="V45" s="35">
        <v>90271.14</v>
      </c>
      <c r="W45" s="35" t="s">
        <v>140</v>
      </c>
      <c r="X45" s="35">
        <v>90271.14</v>
      </c>
      <c r="Y45" s="35" t="s">
        <v>140</v>
      </c>
      <c r="Z45" s="35" t="s">
        <v>140</v>
      </c>
      <c r="AA45" s="35" t="s">
        <v>140</v>
      </c>
      <c r="AB45" s="35" t="s">
        <v>140</v>
      </c>
      <c r="AC45" s="35" t="s">
        <v>140</v>
      </c>
      <c r="AD45" s="35" t="s">
        <v>140</v>
      </c>
      <c r="AE45" s="35" t="s">
        <v>140</v>
      </c>
      <c r="AF45" s="35"/>
      <c r="AG45" s="35">
        <v>90271.14</v>
      </c>
      <c r="AH45" s="35" t="s">
        <v>140</v>
      </c>
    </row>
    <row r="46" spans="1:34" ht="20.399999999999999" x14ac:dyDescent="0.25">
      <c r="A46" s="33" t="s">
        <v>256</v>
      </c>
      <c r="B46" s="34" t="s">
        <v>14</v>
      </c>
      <c r="C46" s="135" t="s">
        <v>257</v>
      </c>
      <c r="D46" s="136"/>
      <c r="E46" s="35">
        <v>9205000</v>
      </c>
      <c r="F46" s="35" t="s">
        <v>140</v>
      </c>
      <c r="G46" s="35">
        <v>9205000</v>
      </c>
      <c r="H46" s="35" t="s">
        <v>140</v>
      </c>
      <c r="I46" s="35" t="s">
        <v>140</v>
      </c>
      <c r="J46" s="35" t="s">
        <v>140</v>
      </c>
      <c r="K46" s="35" t="s">
        <v>140</v>
      </c>
      <c r="L46" s="35" t="s">
        <v>140</v>
      </c>
      <c r="M46" s="35" t="s">
        <v>140</v>
      </c>
      <c r="N46" s="35" t="s">
        <v>140</v>
      </c>
      <c r="O46" s="35" t="s">
        <v>140</v>
      </c>
      <c r="P46" s="35">
        <v>9205000</v>
      </c>
      <c r="Q46" s="35" t="s">
        <v>140</v>
      </c>
      <c r="R46" s="33" t="s">
        <v>256</v>
      </c>
      <c r="S46" s="102" t="s">
        <v>14</v>
      </c>
      <c r="T46" s="137" t="s">
        <v>257</v>
      </c>
      <c r="U46" s="138"/>
      <c r="V46" s="35">
        <v>90271.14</v>
      </c>
      <c r="W46" s="35" t="s">
        <v>140</v>
      </c>
      <c r="X46" s="35">
        <v>90271.14</v>
      </c>
      <c r="Y46" s="35" t="s">
        <v>140</v>
      </c>
      <c r="Z46" s="35" t="s">
        <v>140</v>
      </c>
      <c r="AA46" s="35" t="s">
        <v>140</v>
      </c>
      <c r="AB46" s="35" t="s">
        <v>140</v>
      </c>
      <c r="AC46" s="35" t="s">
        <v>140</v>
      </c>
      <c r="AD46" s="35" t="s">
        <v>140</v>
      </c>
      <c r="AE46" s="35" t="s">
        <v>140</v>
      </c>
      <c r="AF46" s="35"/>
      <c r="AG46" s="35">
        <v>90271.14</v>
      </c>
      <c r="AH46" s="35" t="s">
        <v>140</v>
      </c>
    </row>
    <row r="47" spans="1:34" x14ac:dyDescent="0.25">
      <c r="A47" s="33" t="s">
        <v>258</v>
      </c>
      <c r="B47" s="34" t="s">
        <v>14</v>
      </c>
      <c r="C47" s="135" t="s">
        <v>259</v>
      </c>
      <c r="D47" s="136"/>
      <c r="E47" s="35">
        <v>30000</v>
      </c>
      <c r="F47" s="35" t="s">
        <v>140</v>
      </c>
      <c r="G47" s="35">
        <v>30000</v>
      </c>
      <c r="H47" s="35" t="s">
        <v>140</v>
      </c>
      <c r="I47" s="35" t="s">
        <v>140</v>
      </c>
      <c r="J47" s="35" t="s">
        <v>140</v>
      </c>
      <c r="K47" s="35" t="s">
        <v>140</v>
      </c>
      <c r="L47" s="35" t="s">
        <v>140</v>
      </c>
      <c r="M47" s="35" t="s">
        <v>140</v>
      </c>
      <c r="N47" s="35" t="s">
        <v>140</v>
      </c>
      <c r="O47" s="35" t="s">
        <v>140</v>
      </c>
      <c r="P47" s="35">
        <v>30000</v>
      </c>
      <c r="Q47" s="35" t="s">
        <v>140</v>
      </c>
      <c r="R47" s="33" t="s">
        <v>258</v>
      </c>
      <c r="S47" s="102" t="s">
        <v>14</v>
      </c>
      <c r="T47" s="137" t="s">
        <v>259</v>
      </c>
      <c r="U47" s="138"/>
      <c r="V47" s="35">
        <v>2500</v>
      </c>
      <c r="W47" s="35" t="s">
        <v>140</v>
      </c>
      <c r="X47" s="35">
        <v>2500</v>
      </c>
      <c r="Y47" s="35" t="s">
        <v>140</v>
      </c>
      <c r="Z47" s="35" t="s">
        <v>140</v>
      </c>
      <c r="AA47" s="35" t="s">
        <v>140</v>
      </c>
      <c r="AB47" s="35" t="s">
        <v>140</v>
      </c>
      <c r="AC47" s="35" t="s">
        <v>140</v>
      </c>
      <c r="AD47" s="35" t="s">
        <v>140</v>
      </c>
      <c r="AE47" s="35" t="s">
        <v>140</v>
      </c>
      <c r="AF47" s="35"/>
      <c r="AG47" s="35">
        <v>2500</v>
      </c>
      <c r="AH47" s="35" t="s">
        <v>140</v>
      </c>
    </row>
    <row r="48" spans="1:34" ht="30.6" x14ac:dyDescent="0.25">
      <c r="A48" s="33" t="s">
        <v>260</v>
      </c>
      <c r="B48" s="34" t="s">
        <v>14</v>
      </c>
      <c r="C48" s="135" t="s">
        <v>261</v>
      </c>
      <c r="D48" s="136"/>
      <c r="E48" s="35">
        <v>30000</v>
      </c>
      <c r="F48" s="35" t="s">
        <v>140</v>
      </c>
      <c r="G48" s="35">
        <v>30000</v>
      </c>
      <c r="H48" s="35" t="s">
        <v>140</v>
      </c>
      <c r="I48" s="35" t="s">
        <v>140</v>
      </c>
      <c r="J48" s="35" t="s">
        <v>140</v>
      </c>
      <c r="K48" s="35" t="s">
        <v>140</v>
      </c>
      <c r="L48" s="35" t="s">
        <v>140</v>
      </c>
      <c r="M48" s="35" t="s">
        <v>140</v>
      </c>
      <c r="N48" s="35" t="s">
        <v>140</v>
      </c>
      <c r="O48" s="35" t="s">
        <v>140</v>
      </c>
      <c r="P48" s="35">
        <v>30000</v>
      </c>
      <c r="Q48" s="35" t="s">
        <v>140</v>
      </c>
      <c r="R48" s="33" t="s">
        <v>260</v>
      </c>
      <c r="S48" s="102" t="s">
        <v>14</v>
      </c>
      <c r="T48" s="137" t="s">
        <v>261</v>
      </c>
      <c r="U48" s="138"/>
      <c r="V48" s="35">
        <v>2500</v>
      </c>
      <c r="W48" s="35" t="s">
        <v>140</v>
      </c>
      <c r="X48" s="35">
        <v>2500</v>
      </c>
      <c r="Y48" s="35" t="s">
        <v>140</v>
      </c>
      <c r="Z48" s="35" t="s">
        <v>140</v>
      </c>
      <c r="AA48" s="35" t="s">
        <v>140</v>
      </c>
      <c r="AB48" s="35" t="s">
        <v>140</v>
      </c>
      <c r="AC48" s="35" t="s">
        <v>140</v>
      </c>
      <c r="AD48" s="35" t="s">
        <v>140</v>
      </c>
      <c r="AE48" s="35" t="s">
        <v>140</v>
      </c>
      <c r="AF48" s="35"/>
      <c r="AG48" s="35">
        <v>2500</v>
      </c>
      <c r="AH48" s="35" t="s">
        <v>140</v>
      </c>
    </row>
    <row r="49" spans="1:34" ht="51" x14ac:dyDescent="0.25">
      <c r="A49" s="33" t="s">
        <v>262</v>
      </c>
      <c r="B49" s="34" t="s">
        <v>14</v>
      </c>
      <c r="C49" s="135" t="s">
        <v>263</v>
      </c>
      <c r="D49" s="136"/>
      <c r="E49" s="35">
        <v>30000</v>
      </c>
      <c r="F49" s="35" t="s">
        <v>140</v>
      </c>
      <c r="G49" s="35">
        <v>30000</v>
      </c>
      <c r="H49" s="35" t="s">
        <v>140</v>
      </c>
      <c r="I49" s="35" t="s">
        <v>140</v>
      </c>
      <c r="J49" s="35" t="s">
        <v>140</v>
      </c>
      <c r="K49" s="35" t="s">
        <v>140</v>
      </c>
      <c r="L49" s="35" t="s">
        <v>140</v>
      </c>
      <c r="M49" s="35" t="s">
        <v>140</v>
      </c>
      <c r="N49" s="35" t="s">
        <v>140</v>
      </c>
      <c r="O49" s="35" t="s">
        <v>140</v>
      </c>
      <c r="P49" s="35">
        <v>30000</v>
      </c>
      <c r="Q49" s="35" t="s">
        <v>140</v>
      </c>
      <c r="R49" s="33" t="s">
        <v>262</v>
      </c>
      <c r="S49" s="102" t="s">
        <v>14</v>
      </c>
      <c r="T49" s="137" t="s">
        <v>263</v>
      </c>
      <c r="U49" s="138"/>
      <c r="V49" s="35">
        <v>2500</v>
      </c>
      <c r="W49" s="35" t="s">
        <v>140</v>
      </c>
      <c r="X49" s="35">
        <v>2500</v>
      </c>
      <c r="Y49" s="35" t="s">
        <v>140</v>
      </c>
      <c r="Z49" s="35" t="s">
        <v>140</v>
      </c>
      <c r="AA49" s="35" t="s">
        <v>140</v>
      </c>
      <c r="AB49" s="35" t="s">
        <v>140</v>
      </c>
      <c r="AC49" s="35" t="s">
        <v>140</v>
      </c>
      <c r="AD49" s="35" t="s">
        <v>140</v>
      </c>
      <c r="AE49" s="35" t="s">
        <v>140</v>
      </c>
      <c r="AF49" s="35"/>
      <c r="AG49" s="35">
        <v>2500</v>
      </c>
      <c r="AH49" s="35" t="s">
        <v>140</v>
      </c>
    </row>
    <row r="50" spans="1:34" ht="51" x14ac:dyDescent="0.25">
      <c r="A50" s="33" t="s">
        <v>264</v>
      </c>
      <c r="B50" s="34" t="s">
        <v>14</v>
      </c>
      <c r="C50" s="135" t="s">
        <v>265</v>
      </c>
      <c r="D50" s="136"/>
      <c r="E50" s="35" t="s">
        <v>140</v>
      </c>
      <c r="F50" s="35" t="s">
        <v>140</v>
      </c>
      <c r="G50" s="35" t="s">
        <v>140</v>
      </c>
      <c r="H50" s="35" t="s">
        <v>140</v>
      </c>
      <c r="I50" s="35" t="s">
        <v>140</v>
      </c>
      <c r="J50" s="35" t="s">
        <v>140</v>
      </c>
      <c r="K50" s="35" t="s">
        <v>140</v>
      </c>
      <c r="L50" s="35" t="s">
        <v>140</v>
      </c>
      <c r="M50" s="35" t="s">
        <v>140</v>
      </c>
      <c r="N50" s="35" t="s">
        <v>140</v>
      </c>
      <c r="O50" s="35" t="s">
        <v>140</v>
      </c>
      <c r="P50" s="35" t="s">
        <v>140</v>
      </c>
      <c r="Q50" s="35" t="s">
        <v>140</v>
      </c>
      <c r="R50" s="33" t="s">
        <v>264</v>
      </c>
      <c r="S50" s="102" t="s">
        <v>14</v>
      </c>
      <c r="T50" s="137" t="s">
        <v>265</v>
      </c>
      <c r="U50" s="138"/>
      <c r="V50" s="35">
        <v>2500</v>
      </c>
      <c r="W50" s="35" t="s">
        <v>140</v>
      </c>
      <c r="X50" s="35">
        <v>2500</v>
      </c>
      <c r="Y50" s="35" t="s">
        <v>140</v>
      </c>
      <c r="Z50" s="35" t="s">
        <v>140</v>
      </c>
      <c r="AA50" s="35" t="s">
        <v>140</v>
      </c>
      <c r="AB50" s="35" t="s">
        <v>140</v>
      </c>
      <c r="AC50" s="35" t="s">
        <v>140</v>
      </c>
      <c r="AD50" s="35" t="s">
        <v>140</v>
      </c>
      <c r="AE50" s="35" t="s">
        <v>140</v>
      </c>
      <c r="AF50" s="35"/>
      <c r="AG50" s="35">
        <v>2500</v>
      </c>
      <c r="AH50" s="35" t="s">
        <v>140</v>
      </c>
    </row>
    <row r="51" spans="1:34" ht="30.6" x14ac:dyDescent="0.25">
      <c r="A51" s="33" t="s">
        <v>266</v>
      </c>
      <c r="B51" s="34" t="s">
        <v>14</v>
      </c>
      <c r="C51" s="135" t="s">
        <v>267</v>
      </c>
      <c r="D51" s="136"/>
      <c r="E51" s="35">
        <v>775000</v>
      </c>
      <c r="F51" s="35" t="s">
        <v>140</v>
      </c>
      <c r="G51" s="35">
        <v>775000</v>
      </c>
      <c r="H51" s="35" t="s">
        <v>140</v>
      </c>
      <c r="I51" s="35" t="s">
        <v>140</v>
      </c>
      <c r="J51" s="35" t="s">
        <v>140</v>
      </c>
      <c r="K51" s="35" t="s">
        <v>140</v>
      </c>
      <c r="L51" s="35" t="s">
        <v>140</v>
      </c>
      <c r="M51" s="35" t="s">
        <v>140</v>
      </c>
      <c r="N51" s="35" t="s">
        <v>140</v>
      </c>
      <c r="O51" s="35" t="s">
        <v>140</v>
      </c>
      <c r="P51" s="35">
        <v>775000</v>
      </c>
      <c r="Q51" s="35" t="s">
        <v>140</v>
      </c>
      <c r="R51" s="33" t="s">
        <v>266</v>
      </c>
      <c r="S51" s="102" t="s">
        <v>14</v>
      </c>
      <c r="T51" s="137" t="s">
        <v>267</v>
      </c>
      <c r="U51" s="138"/>
      <c r="V51" s="35">
        <v>66789.710000000006</v>
      </c>
      <c r="W51" s="35" t="s">
        <v>140</v>
      </c>
      <c r="X51" s="35">
        <v>66789.710000000006</v>
      </c>
      <c r="Y51" s="35" t="s">
        <v>140</v>
      </c>
      <c r="Z51" s="35" t="s">
        <v>140</v>
      </c>
      <c r="AA51" s="35" t="s">
        <v>140</v>
      </c>
      <c r="AB51" s="35" t="s">
        <v>140</v>
      </c>
      <c r="AC51" s="35" t="s">
        <v>140</v>
      </c>
      <c r="AD51" s="35" t="s">
        <v>140</v>
      </c>
      <c r="AE51" s="35" t="s">
        <v>140</v>
      </c>
      <c r="AF51" s="35"/>
      <c r="AG51" s="35">
        <v>66789.710000000006</v>
      </c>
      <c r="AH51" s="35" t="s">
        <v>140</v>
      </c>
    </row>
    <row r="52" spans="1:34" ht="61.2" x14ac:dyDescent="0.25">
      <c r="A52" s="106" t="s">
        <v>268</v>
      </c>
      <c r="B52" s="34" t="s">
        <v>14</v>
      </c>
      <c r="C52" s="135" t="s">
        <v>269</v>
      </c>
      <c r="D52" s="136"/>
      <c r="E52" s="35">
        <v>25000</v>
      </c>
      <c r="F52" s="35" t="s">
        <v>140</v>
      </c>
      <c r="G52" s="35">
        <v>25000</v>
      </c>
      <c r="H52" s="35" t="s">
        <v>140</v>
      </c>
      <c r="I52" s="35" t="s">
        <v>140</v>
      </c>
      <c r="J52" s="35" t="s">
        <v>140</v>
      </c>
      <c r="K52" s="35" t="s">
        <v>140</v>
      </c>
      <c r="L52" s="35" t="s">
        <v>140</v>
      </c>
      <c r="M52" s="35" t="s">
        <v>140</v>
      </c>
      <c r="N52" s="35" t="s">
        <v>140</v>
      </c>
      <c r="O52" s="35" t="s">
        <v>140</v>
      </c>
      <c r="P52" s="35">
        <v>25000</v>
      </c>
      <c r="Q52" s="35" t="s">
        <v>140</v>
      </c>
      <c r="R52" s="106" t="s">
        <v>268</v>
      </c>
      <c r="S52" s="102" t="s">
        <v>14</v>
      </c>
      <c r="T52" s="137" t="s">
        <v>269</v>
      </c>
      <c r="U52" s="138"/>
      <c r="V52" s="35">
        <v>1000.51</v>
      </c>
      <c r="W52" s="35" t="s">
        <v>140</v>
      </c>
      <c r="X52" s="35">
        <v>1000.51</v>
      </c>
      <c r="Y52" s="35" t="s">
        <v>140</v>
      </c>
      <c r="Z52" s="35" t="s">
        <v>140</v>
      </c>
      <c r="AA52" s="35" t="s">
        <v>140</v>
      </c>
      <c r="AB52" s="35" t="s">
        <v>140</v>
      </c>
      <c r="AC52" s="35" t="s">
        <v>140</v>
      </c>
      <c r="AD52" s="35" t="s">
        <v>140</v>
      </c>
      <c r="AE52" s="35" t="s">
        <v>140</v>
      </c>
      <c r="AF52" s="35"/>
      <c r="AG52" s="35">
        <v>1000.51</v>
      </c>
      <c r="AH52" s="35" t="s">
        <v>140</v>
      </c>
    </row>
    <row r="53" spans="1:34" ht="30.6" x14ac:dyDescent="0.25">
      <c r="A53" s="33" t="s">
        <v>270</v>
      </c>
      <c r="B53" s="34" t="s">
        <v>14</v>
      </c>
      <c r="C53" s="135" t="s">
        <v>271</v>
      </c>
      <c r="D53" s="136"/>
      <c r="E53" s="35">
        <v>25000</v>
      </c>
      <c r="F53" s="35" t="s">
        <v>140</v>
      </c>
      <c r="G53" s="35">
        <v>25000</v>
      </c>
      <c r="H53" s="35" t="s">
        <v>140</v>
      </c>
      <c r="I53" s="35" t="s">
        <v>140</v>
      </c>
      <c r="J53" s="35" t="s">
        <v>140</v>
      </c>
      <c r="K53" s="35" t="s">
        <v>140</v>
      </c>
      <c r="L53" s="35" t="s">
        <v>140</v>
      </c>
      <c r="M53" s="35" t="s">
        <v>140</v>
      </c>
      <c r="N53" s="35" t="s">
        <v>140</v>
      </c>
      <c r="O53" s="35" t="s">
        <v>140</v>
      </c>
      <c r="P53" s="35">
        <v>25000</v>
      </c>
      <c r="Q53" s="35" t="s">
        <v>140</v>
      </c>
      <c r="R53" s="33" t="s">
        <v>270</v>
      </c>
      <c r="S53" s="102" t="s">
        <v>14</v>
      </c>
      <c r="T53" s="137" t="s">
        <v>271</v>
      </c>
      <c r="U53" s="138"/>
      <c r="V53" s="35">
        <v>1000.51</v>
      </c>
      <c r="W53" s="35" t="s">
        <v>140</v>
      </c>
      <c r="X53" s="35">
        <v>1000.51</v>
      </c>
      <c r="Y53" s="35" t="s">
        <v>140</v>
      </c>
      <c r="Z53" s="35" t="s">
        <v>140</v>
      </c>
      <c r="AA53" s="35" t="s">
        <v>140</v>
      </c>
      <c r="AB53" s="35" t="s">
        <v>140</v>
      </c>
      <c r="AC53" s="35" t="s">
        <v>140</v>
      </c>
      <c r="AD53" s="35" t="s">
        <v>140</v>
      </c>
      <c r="AE53" s="35" t="s">
        <v>140</v>
      </c>
      <c r="AF53" s="35"/>
      <c r="AG53" s="35">
        <v>1000.51</v>
      </c>
      <c r="AH53" s="35" t="s">
        <v>140</v>
      </c>
    </row>
    <row r="54" spans="1:34" ht="20.399999999999999" x14ac:dyDescent="0.25">
      <c r="A54" s="33" t="s">
        <v>272</v>
      </c>
      <c r="B54" s="34" t="s">
        <v>14</v>
      </c>
      <c r="C54" s="135" t="s">
        <v>273</v>
      </c>
      <c r="D54" s="136"/>
      <c r="E54" s="35">
        <v>25000</v>
      </c>
      <c r="F54" s="35" t="s">
        <v>140</v>
      </c>
      <c r="G54" s="35">
        <v>25000</v>
      </c>
      <c r="H54" s="35" t="s">
        <v>140</v>
      </c>
      <c r="I54" s="35" t="s">
        <v>140</v>
      </c>
      <c r="J54" s="35" t="s">
        <v>140</v>
      </c>
      <c r="K54" s="35" t="s">
        <v>140</v>
      </c>
      <c r="L54" s="35" t="s">
        <v>140</v>
      </c>
      <c r="M54" s="35" t="s">
        <v>140</v>
      </c>
      <c r="N54" s="35" t="s">
        <v>140</v>
      </c>
      <c r="O54" s="35" t="s">
        <v>140</v>
      </c>
      <c r="P54" s="35">
        <v>25000</v>
      </c>
      <c r="Q54" s="35" t="s">
        <v>140</v>
      </c>
      <c r="R54" s="33" t="s">
        <v>272</v>
      </c>
      <c r="S54" s="102" t="s">
        <v>14</v>
      </c>
      <c r="T54" s="137" t="s">
        <v>273</v>
      </c>
      <c r="U54" s="138"/>
      <c r="V54" s="35">
        <v>1000.51</v>
      </c>
      <c r="W54" s="35" t="s">
        <v>140</v>
      </c>
      <c r="X54" s="35">
        <v>1000.51</v>
      </c>
      <c r="Y54" s="35" t="s">
        <v>140</v>
      </c>
      <c r="Z54" s="35" t="s">
        <v>140</v>
      </c>
      <c r="AA54" s="35" t="s">
        <v>140</v>
      </c>
      <c r="AB54" s="35" t="s">
        <v>140</v>
      </c>
      <c r="AC54" s="35" t="s">
        <v>140</v>
      </c>
      <c r="AD54" s="35" t="s">
        <v>140</v>
      </c>
      <c r="AE54" s="35" t="s">
        <v>140</v>
      </c>
      <c r="AF54" s="35"/>
      <c r="AG54" s="35">
        <v>1000.51</v>
      </c>
      <c r="AH54" s="35" t="s">
        <v>140</v>
      </c>
    </row>
    <row r="55" spans="1:34" ht="51" x14ac:dyDescent="0.25">
      <c r="A55" s="106" t="s">
        <v>274</v>
      </c>
      <c r="B55" s="34" t="s">
        <v>14</v>
      </c>
      <c r="C55" s="135" t="s">
        <v>275</v>
      </c>
      <c r="D55" s="136"/>
      <c r="E55" s="35">
        <v>750000</v>
      </c>
      <c r="F55" s="35" t="s">
        <v>140</v>
      </c>
      <c r="G55" s="35">
        <v>750000</v>
      </c>
      <c r="H55" s="35" t="s">
        <v>140</v>
      </c>
      <c r="I55" s="35" t="s">
        <v>140</v>
      </c>
      <c r="J55" s="35" t="s">
        <v>140</v>
      </c>
      <c r="K55" s="35" t="s">
        <v>140</v>
      </c>
      <c r="L55" s="35" t="s">
        <v>140</v>
      </c>
      <c r="M55" s="35" t="s">
        <v>140</v>
      </c>
      <c r="N55" s="35" t="s">
        <v>140</v>
      </c>
      <c r="O55" s="35" t="s">
        <v>140</v>
      </c>
      <c r="P55" s="35">
        <v>750000</v>
      </c>
      <c r="Q55" s="35" t="s">
        <v>140</v>
      </c>
      <c r="R55" s="106" t="s">
        <v>274</v>
      </c>
      <c r="S55" s="102" t="s">
        <v>14</v>
      </c>
      <c r="T55" s="137" t="s">
        <v>275</v>
      </c>
      <c r="U55" s="138"/>
      <c r="V55" s="35">
        <v>65789.2</v>
      </c>
      <c r="W55" s="35" t="s">
        <v>140</v>
      </c>
      <c r="X55" s="35">
        <v>65789.2</v>
      </c>
      <c r="Y55" s="35" t="s">
        <v>140</v>
      </c>
      <c r="Z55" s="35" t="s">
        <v>140</v>
      </c>
      <c r="AA55" s="35" t="s">
        <v>140</v>
      </c>
      <c r="AB55" s="35" t="s">
        <v>140</v>
      </c>
      <c r="AC55" s="35" t="s">
        <v>140</v>
      </c>
      <c r="AD55" s="35" t="s">
        <v>140</v>
      </c>
      <c r="AE55" s="35" t="s">
        <v>140</v>
      </c>
      <c r="AF55" s="35"/>
      <c r="AG55" s="35">
        <v>65789.2</v>
      </c>
      <c r="AH55" s="35" t="s">
        <v>140</v>
      </c>
    </row>
    <row r="56" spans="1:34" ht="51" x14ac:dyDescent="0.25">
      <c r="A56" s="106" t="s">
        <v>276</v>
      </c>
      <c r="B56" s="34" t="s">
        <v>14</v>
      </c>
      <c r="C56" s="135" t="s">
        <v>277</v>
      </c>
      <c r="D56" s="136"/>
      <c r="E56" s="35">
        <v>750000</v>
      </c>
      <c r="F56" s="35" t="s">
        <v>140</v>
      </c>
      <c r="G56" s="35">
        <v>750000</v>
      </c>
      <c r="H56" s="35" t="s">
        <v>140</v>
      </c>
      <c r="I56" s="35" t="s">
        <v>140</v>
      </c>
      <c r="J56" s="35" t="s">
        <v>140</v>
      </c>
      <c r="K56" s="35" t="s">
        <v>140</v>
      </c>
      <c r="L56" s="35" t="s">
        <v>140</v>
      </c>
      <c r="M56" s="35" t="s">
        <v>140</v>
      </c>
      <c r="N56" s="35" t="s">
        <v>140</v>
      </c>
      <c r="O56" s="35" t="s">
        <v>140</v>
      </c>
      <c r="P56" s="35">
        <v>750000</v>
      </c>
      <c r="Q56" s="35" t="s">
        <v>140</v>
      </c>
      <c r="R56" s="106" t="s">
        <v>276</v>
      </c>
      <c r="S56" s="102" t="s">
        <v>14</v>
      </c>
      <c r="T56" s="137" t="s">
        <v>277</v>
      </c>
      <c r="U56" s="138"/>
      <c r="V56" s="35">
        <v>65789.2</v>
      </c>
      <c r="W56" s="35" t="s">
        <v>140</v>
      </c>
      <c r="X56" s="35">
        <v>65789.2</v>
      </c>
      <c r="Y56" s="35" t="s">
        <v>140</v>
      </c>
      <c r="Z56" s="35" t="s">
        <v>140</v>
      </c>
      <c r="AA56" s="35" t="s">
        <v>140</v>
      </c>
      <c r="AB56" s="35" t="s">
        <v>140</v>
      </c>
      <c r="AC56" s="35" t="s">
        <v>140</v>
      </c>
      <c r="AD56" s="35" t="s">
        <v>140</v>
      </c>
      <c r="AE56" s="35" t="s">
        <v>140</v>
      </c>
      <c r="AF56" s="35"/>
      <c r="AG56" s="35">
        <v>65789.2</v>
      </c>
      <c r="AH56" s="35" t="s">
        <v>140</v>
      </c>
    </row>
    <row r="57" spans="1:34" ht="51" x14ac:dyDescent="0.25">
      <c r="A57" s="33" t="s">
        <v>278</v>
      </c>
      <c r="B57" s="34" t="s">
        <v>14</v>
      </c>
      <c r="C57" s="135" t="s">
        <v>279</v>
      </c>
      <c r="D57" s="136"/>
      <c r="E57" s="35">
        <v>750000</v>
      </c>
      <c r="F57" s="35" t="s">
        <v>140</v>
      </c>
      <c r="G57" s="35">
        <v>750000</v>
      </c>
      <c r="H57" s="35" t="s">
        <v>140</v>
      </c>
      <c r="I57" s="35" t="s">
        <v>140</v>
      </c>
      <c r="J57" s="35" t="s">
        <v>140</v>
      </c>
      <c r="K57" s="35" t="s">
        <v>140</v>
      </c>
      <c r="L57" s="35" t="s">
        <v>140</v>
      </c>
      <c r="M57" s="35" t="s">
        <v>140</v>
      </c>
      <c r="N57" s="35" t="s">
        <v>140</v>
      </c>
      <c r="O57" s="35" t="s">
        <v>140</v>
      </c>
      <c r="P57" s="35">
        <v>750000</v>
      </c>
      <c r="Q57" s="35" t="s">
        <v>140</v>
      </c>
      <c r="R57" s="33" t="s">
        <v>278</v>
      </c>
      <c r="S57" s="102" t="s">
        <v>14</v>
      </c>
      <c r="T57" s="137" t="s">
        <v>279</v>
      </c>
      <c r="U57" s="138"/>
      <c r="V57" s="35">
        <v>65789.2</v>
      </c>
      <c r="W57" s="35" t="s">
        <v>140</v>
      </c>
      <c r="X57" s="35">
        <v>65789.2</v>
      </c>
      <c r="Y57" s="35" t="s">
        <v>140</v>
      </c>
      <c r="Z57" s="35" t="s">
        <v>140</v>
      </c>
      <c r="AA57" s="35" t="s">
        <v>140</v>
      </c>
      <c r="AB57" s="35" t="s">
        <v>140</v>
      </c>
      <c r="AC57" s="35" t="s">
        <v>140</v>
      </c>
      <c r="AD57" s="35" t="s">
        <v>140</v>
      </c>
      <c r="AE57" s="35" t="s">
        <v>140</v>
      </c>
      <c r="AF57" s="35"/>
      <c r="AG57" s="35">
        <v>65789.2</v>
      </c>
      <c r="AH57" s="35" t="s">
        <v>140</v>
      </c>
    </row>
    <row r="58" spans="1:34" x14ac:dyDescent="0.25">
      <c r="A58" s="33" t="s">
        <v>280</v>
      </c>
      <c r="B58" s="34" t="s">
        <v>14</v>
      </c>
      <c r="C58" s="135" t="s">
        <v>281</v>
      </c>
      <c r="D58" s="136"/>
      <c r="E58" s="35" t="s">
        <v>140</v>
      </c>
      <c r="F58" s="35" t="s">
        <v>140</v>
      </c>
      <c r="G58" s="35" t="s">
        <v>140</v>
      </c>
      <c r="H58" s="35" t="s">
        <v>140</v>
      </c>
      <c r="I58" s="35" t="s">
        <v>140</v>
      </c>
      <c r="J58" s="35" t="s">
        <v>140</v>
      </c>
      <c r="K58" s="35" t="s">
        <v>140</v>
      </c>
      <c r="L58" s="35" t="s">
        <v>140</v>
      </c>
      <c r="M58" s="35" t="s">
        <v>140</v>
      </c>
      <c r="N58" s="35" t="s">
        <v>140</v>
      </c>
      <c r="O58" s="35" t="s">
        <v>140</v>
      </c>
      <c r="P58" s="35" t="s">
        <v>140</v>
      </c>
      <c r="Q58" s="35" t="s">
        <v>140</v>
      </c>
      <c r="R58" s="33" t="s">
        <v>280</v>
      </c>
      <c r="S58" s="102" t="s">
        <v>14</v>
      </c>
      <c r="T58" s="137" t="s">
        <v>281</v>
      </c>
      <c r="U58" s="138"/>
      <c r="V58" s="35">
        <v>48063.08</v>
      </c>
      <c r="W58" s="35" t="s">
        <v>140</v>
      </c>
      <c r="X58" s="35">
        <v>48063.08</v>
      </c>
      <c r="Y58" s="35" t="s">
        <v>140</v>
      </c>
      <c r="Z58" s="35" t="s">
        <v>140</v>
      </c>
      <c r="AA58" s="35" t="s">
        <v>140</v>
      </c>
      <c r="AB58" s="35" t="s">
        <v>140</v>
      </c>
      <c r="AC58" s="35" t="s">
        <v>140</v>
      </c>
      <c r="AD58" s="35" t="s">
        <v>140</v>
      </c>
      <c r="AE58" s="35" t="s">
        <v>140</v>
      </c>
      <c r="AF58" s="35"/>
      <c r="AG58" s="35">
        <v>48063.08</v>
      </c>
      <c r="AH58" s="35" t="s">
        <v>140</v>
      </c>
    </row>
    <row r="59" spans="1:34" x14ac:dyDescent="0.25">
      <c r="A59" s="33" t="s">
        <v>282</v>
      </c>
      <c r="B59" s="34" t="s">
        <v>14</v>
      </c>
      <c r="C59" s="135" t="s">
        <v>283</v>
      </c>
      <c r="D59" s="136"/>
      <c r="E59" s="35" t="s">
        <v>140</v>
      </c>
      <c r="F59" s="35" t="s">
        <v>140</v>
      </c>
      <c r="G59" s="35" t="s">
        <v>140</v>
      </c>
      <c r="H59" s="35" t="s">
        <v>140</v>
      </c>
      <c r="I59" s="35" t="s">
        <v>140</v>
      </c>
      <c r="J59" s="35" t="s">
        <v>140</v>
      </c>
      <c r="K59" s="35" t="s">
        <v>140</v>
      </c>
      <c r="L59" s="35" t="s">
        <v>140</v>
      </c>
      <c r="M59" s="35" t="s">
        <v>140</v>
      </c>
      <c r="N59" s="35" t="s">
        <v>140</v>
      </c>
      <c r="O59" s="35" t="s">
        <v>140</v>
      </c>
      <c r="P59" s="35" t="s">
        <v>140</v>
      </c>
      <c r="Q59" s="35" t="s">
        <v>140</v>
      </c>
      <c r="R59" s="33" t="s">
        <v>282</v>
      </c>
      <c r="S59" s="102" t="s">
        <v>14</v>
      </c>
      <c r="T59" s="137" t="s">
        <v>283</v>
      </c>
      <c r="U59" s="138"/>
      <c r="V59" s="35">
        <v>48063.08</v>
      </c>
      <c r="W59" s="35" t="s">
        <v>140</v>
      </c>
      <c r="X59" s="35">
        <v>48063.08</v>
      </c>
      <c r="Y59" s="35" t="s">
        <v>140</v>
      </c>
      <c r="Z59" s="35" t="s">
        <v>140</v>
      </c>
      <c r="AA59" s="35" t="s">
        <v>140</v>
      </c>
      <c r="AB59" s="35" t="s">
        <v>140</v>
      </c>
      <c r="AC59" s="35" t="s">
        <v>140</v>
      </c>
      <c r="AD59" s="35" t="s">
        <v>140</v>
      </c>
      <c r="AE59" s="35" t="s">
        <v>140</v>
      </c>
      <c r="AF59" s="35"/>
      <c r="AG59" s="35">
        <v>48063.08</v>
      </c>
      <c r="AH59" s="35" t="s">
        <v>140</v>
      </c>
    </row>
    <row r="60" spans="1:34" ht="20.399999999999999" x14ac:dyDescent="0.25">
      <c r="A60" s="33" t="s">
        <v>284</v>
      </c>
      <c r="B60" s="34" t="s">
        <v>14</v>
      </c>
      <c r="C60" s="135" t="s">
        <v>285</v>
      </c>
      <c r="D60" s="136"/>
      <c r="E60" s="35" t="s">
        <v>140</v>
      </c>
      <c r="F60" s="35" t="s">
        <v>140</v>
      </c>
      <c r="G60" s="35" t="s">
        <v>140</v>
      </c>
      <c r="H60" s="35" t="s">
        <v>140</v>
      </c>
      <c r="I60" s="35" t="s">
        <v>140</v>
      </c>
      <c r="J60" s="35" t="s">
        <v>140</v>
      </c>
      <c r="K60" s="35" t="s">
        <v>140</v>
      </c>
      <c r="L60" s="35" t="s">
        <v>140</v>
      </c>
      <c r="M60" s="35" t="s">
        <v>140</v>
      </c>
      <c r="N60" s="35" t="s">
        <v>140</v>
      </c>
      <c r="O60" s="35" t="s">
        <v>140</v>
      </c>
      <c r="P60" s="35" t="s">
        <v>140</v>
      </c>
      <c r="Q60" s="35" t="s">
        <v>140</v>
      </c>
      <c r="R60" s="33" t="s">
        <v>284</v>
      </c>
      <c r="S60" s="102" t="s">
        <v>14</v>
      </c>
      <c r="T60" s="137" t="s">
        <v>285</v>
      </c>
      <c r="U60" s="138"/>
      <c r="V60" s="35">
        <v>48063.08</v>
      </c>
      <c r="W60" s="35" t="s">
        <v>140</v>
      </c>
      <c r="X60" s="35">
        <v>48063.08</v>
      </c>
      <c r="Y60" s="35" t="s">
        <v>140</v>
      </c>
      <c r="Z60" s="35" t="s">
        <v>140</v>
      </c>
      <c r="AA60" s="35" t="s">
        <v>140</v>
      </c>
      <c r="AB60" s="35" t="s">
        <v>140</v>
      </c>
      <c r="AC60" s="35" t="s">
        <v>140</v>
      </c>
      <c r="AD60" s="35" t="s">
        <v>140</v>
      </c>
      <c r="AE60" s="35" t="s">
        <v>140</v>
      </c>
      <c r="AF60" s="35"/>
      <c r="AG60" s="35">
        <v>48063.08</v>
      </c>
      <c r="AH60" s="35" t="s">
        <v>140</v>
      </c>
    </row>
    <row r="61" spans="1:34" x14ac:dyDescent="0.25">
      <c r="A61" s="33" t="s">
        <v>286</v>
      </c>
      <c r="B61" s="34" t="s">
        <v>14</v>
      </c>
      <c r="C61" s="135" t="s">
        <v>287</v>
      </c>
      <c r="D61" s="136"/>
      <c r="E61" s="35">
        <v>18493657.149999999</v>
      </c>
      <c r="F61" s="35" t="s">
        <v>140</v>
      </c>
      <c r="G61" s="35">
        <v>18493657.149999999</v>
      </c>
      <c r="H61" s="35" t="s">
        <v>140</v>
      </c>
      <c r="I61" s="35" t="s">
        <v>140</v>
      </c>
      <c r="J61" s="35" t="s">
        <v>140</v>
      </c>
      <c r="K61" s="35" t="s">
        <v>140</v>
      </c>
      <c r="L61" s="35" t="s">
        <v>140</v>
      </c>
      <c r="M61" s="35" t="s">
        <v>140</v>
      </c>
      <c r="N61" s="35" t="s">
        <v>140</v>
      </c>
      <c r="O61" s="35" t="s">
        <v>140</v>
      </c>
      <c r="P61" s="35">
        <v>18493657.149999999</v>
      </c>
      <c r="Q61" s="35" t="s">
        <v>140</v>
      </c>
      <c r="R61" s="33" t="s">
        <v>286</v>
      </c>
      <c r="S61" s="102" t="s">
        <v>14</v>
      </c>
      <c r="T61" s="137" t="s">
        <v>287</v>
      </c>
      <c r="U61" s="138"/>
      <c r="V61" s="35">
        <v>521939.21</v>
      </c>
      <c r="W61" s="35" t="s">
        <v>140</v>
      </c>
      <c r="X61" s="35">
        <v>521939.21</v>
      </c>
      <c r="Y61" s="35" t="s">
        <v>140</v>
      </c>
      <c r="Z61" s="35" t="s">
        <v>140</v>
      </c>
      <c r="AA61" s="35" t="s">
        <v>140</v>
      </c>
      <c r="AB61" s="35" t="s">
        <v>140</v>
      </c>
      <c r="AC61" s="35" t="s">
        <v>140</v>
      </c>
      <c r="AD61" s="35" t="s">
        <v>140</v>
      </c>
      <c r="AE61" s="35" t="s">
        <v>140</v>
      </c>
      <c r="AF61" s="35"/>
      <c r="AG61" s="35">
        <v>521939.21</v>
      </c>
      <c r="AH61" s="35" t="s">
        <v>140</v>
      </c>
    </row>
    <row r="62" spans="1:34" ht="20.399999999999999" x14ac:dyDescent="0.25">
      <c r="A62" s="33" t="s">
        <v>288</v>
      </c>
      <c r="B62" s="34" t="s">
        <v>14</v>
      </c>
      <c r="C62" s="135" t="s">
        <v>289</v>
      </c>
      <c r="D62" s="136"/>
      <c r="E62" s="35">
        <v>18493657.149999999</v>
      </c>
      <c r="F62" s="35" t="s">
        <v>140</v>
      </c>
      <c r="G62" s="35">
        <v>18493657.149999999</v>
      </c>
      <c r="H62" s="35" t="s">
        <v>140</v>
      </c>
      <c r="I62" s="35" t="s">
        <v>140</v>
      </c>
      <c r="J62" s="35" t="s">
        <v>140</v>
      </c>
      <c r="K62" s="35" t="s">
        <v>140</v>
      </c>
      <c r="L62" s="35" t="s">
        <v>140</v>
      </c>
      <c r="M62" s="35" t="s">
        <v>140</v>
      </c>
      <c r="N62" s="35" t="s">
        <v>140</v>
      </c>
      <c r="O62" s="35" t="s">
        <v>140</v>
      </c>
      <c r="P62" s="35">
        <v>18493657.149999999</v>
      </c>
      <c r="Q62" s="35" t="s">
        <v>140</v>
      </c>
      <c r="R62" s="33" t="s">
        <v>288</v>
      </c>
      <c r="S62" s="102" t="s">
        <v>14</v>
      </c>
      <c r="T62" s="137" t="s">
        <v>289</v>
      </c>
      <c r="U62" s="138"/>
      <c r="V62" s="35">
        <v>1725720</v>
      </c>
      <c r="W62" s="35" t="s">
        <v>140</v>
      </c>
      <c r="X62" s="35">
        <v>1725720</v>
      </c>
      <c r="Y62" s="35" t="s">
        <v>140</v>
      </c>
      <c r="Z62" s="35" t="s">
        <v>140</v>
      </c>
      <c r="AA62" s="35" t="s">
        <v>140</v>
      </c>
      <c r="AB62" s="35" t="s">
        <v>140</v>
      </c>
      <c r="AC62" s="35" t="s">
        <v>140</v>
      </c>
      <c r="AD62" s="35" t="s">
        <v>140</v>
      </c>
      <c r="AE62" s="35" t="s">
        <v>140</v>
      </c>
      <c r="AF62" s="35"/>
      <c r="AG62" s="35">
        <v>1725720</v>
      </c>
      <c r="AH62" s="35" t="s">
        <v>140</v>
      </c>
    </row>
    <row r="63" spans="1:34" ht="20.399999999999999" x14ac:dyDescent="0.25">
      <c r="A63" s="33" t="s">
        <v>290</v>
      </c>
      <c r="B63" s="34" t="s">
        <v>14</v>
      </c>
      <c r="C63" s="135" t="s">
        <v>291</v>
      </c>
      <c r="D63" s="136"/>
      <c r="E63" s="35">
        <v>6337100</v>
      </c>
      <c r="F63" s="35" t="s">
        <v>140</v>
      </c>
      <c r="G63" s="35">
        <v>6337100</v>
      </c>
      <c r="H63" s="35" t="s">
        <v>140</v>
      </c>
      <c r="I63" s="35" t="s">
        <v>140</v>
      </c>
      <c r="J63" s="35" t="s">
        <v>140</v>
      </c>
      <c r="K63" s="35" t="s">
        <v>140</v>
      </c>
      <c r="L63" s="35" t="s">
        <v>140</v>
      </c>
      <c r="M63" s="35" t="s">
        <v>140</v>
      </c>
      <c r="N63" s="35" t="s">
        <v>140</v>
      </c>
      <c r="O63" s="35" t="s">
        <v>140</v>
      </c>
      <c r="P63" s="35">
        <v>6337100</v>
      </c>
      <c r="Q63" s="35" t="s">
        <v>140</v>
      </c>
      <c r="R63" s="33" t="s">
        <v>290</v>
      </c>
      <c r="S63" s="102" t="s">
        <v>14</v>
      </c>
      <c r="T63" s="137" t="s">
        <v>291</v>
      </c>
      <c r="U63" s="138"/>
      <c r="V63" s="35">
        <v>1725720</v>
      </c>
      <c r="W63" s="35" t="s">
        <v>140</v>
      </c>
      <c r="X63" s="35">
        <v>1725720</v>
      </c>
      <c r="Y63" s="35" t="s">
        <v>140</v>
      </c>
      <c r="Z63" s="35" t="s">
        <v>140</v>
      </c>
      <c r="AA63" s="35" t="s">
        <v>140</v>
      </c>
      <c r="AB63" s="35" t="s">
        <v>140</v>
      </c>
      <c r="AC63" s="35" t="s">
        <v>140</v>
      </c>
      <c r="AD63" s="35" t="s">
        <v>140</v>
      </c>
      <c r="AE63" s="35" t="s">
        <v>140</v>
      </c>
      <c r="AF63" s="35"/>
      <c r="AG63" s="35">
        <v>1725720</v>
      </c>
      <c r="AH63" s="35" t="s">
        <v>140</v>
      </c>
    </row>
    <row r="64" spans="1:34" x14ac:dyDescent="0.25">
      <c r="A64" s="33" t="s">
        <v>292</v>
      </c>
      <c r="B64" s="34" t="s">
        <v>14</v>
      </c>
      <c r="C64" s="135" t="s">
        <v>293</v>
      </c>
      <c r="D64" s="136"/>
      <c r="E64" s="35">
        <v>6337100</v>
      </c>
      <c r="F64" s="35" t="s">
        <v>140</v>
      </c>
      <c r="G64" s="35">
        <v>6337100</v>
      </c>
      <c r="H64" s="35" t="s">
        <v>140</v>
      </c>
      <c r="I64" s="35" t="s">
        <v>140</v>
      </c>
      <c r="J64" s="35" t="s">
        <v>140</v>
      </c>
      <c r="K64" s="35" t="s">
        <v>140</v>
      </c>
      <c r="L64" s="35" t="s">
        <v>140</v>
      </c>
      <c r="M64" s="35" t="s">
        <v>140</v>
      </c>
      <c r="N64" s="35" t="s">
        <v>140</v>
      </c>
      <c r="O64" s="35" t="s">
        <v>140</v>
      </c>
      <c r="P64" s="35">
        <v>6337100</v>
      </c>
      <c r="Q64" s="35" t="s">
        <v>140</v>
      </c>
      <c r="R64" s="33" t="s">
        <v>292</v>
      </c>
      <c r="S64" s="102" t="s">
        <v>14</v>
      </c>
      <c r="T64" s="137" t="s">
        <v>293</v>
      </c>
      <c r="U64" s="138"/>
      <c r="V64" s="35">
        <v>1725720</v>
      </c>
      <c r="W64" s="35" t="s">
        <v>140</v>
      </c>
      <c r="X64" s="35">
        <v>1725720</v>
      </c>
      <c r="Y64" s="35" t="s">
        <v>140</v>
      </c>
      <c r="Z64" s="35" t="s">
        <v>140</v>
      </c>
      <c r="AA64" s="35" t="s">
        <v>140</v>
      </c>
      <c r="AB64" s="35" t="s">
        <v>140</v>
      </c>
      <c r="AC64" s="35" t="s">
        <v>140</v>
      </c>
      <c r="AD64" s="35" t="s">
        <v>140</v>
      </c>
      <c r="AE64" s="35" t="s">
        <v>140</v>
      </c>
      <c r="AF64" s="35"/>
      <c r="AG64" s="35">
        <v>1725720</v>
      </c>
      <c r="AH64" s="35" t="s">
        <v>140</v>
      </c>
    </row>
    <row r="65" spans="1:34" ht="20.399999999999999" x14ac:dyDescent="0.25">
      <c r="A65" s="33" t="s">
        <v>294</v>
      </c>
      <c r="B65" s="34" t="s">
        <v>14</v>
      </c>
      <c r="C65" s="135" t="s">
        <v>295</v>
      </c>
      <c r="D65" s="136"/>
      <c r="E65" s="35">
        <v>6337100</v>
      </c>
      <c r="F65" s="35" t="s">
        <v>140</v>
      </c>
      <c r="G65" s="35">
        <v>6337100</v>
      </c>
      <c r="H65" s="35" t="s">
        <v>140</v>
      </c>
      <c r="I65" s="35" t="s">
        <v>140</v>
      </c>
      <c r="J65" s="35" t="s">
        <v>140</v>
      </c>
      <c r="K65" s="35" t="s">
        <v>140</v>
      </c>
      <c r="L65" s="35" t="s">
        <v>140</v>
      </c>
      <c r="M65" s="35" t="s">
        <v>140</v>
      </c>
      <c r="N65" s="35" t="s">
        <v>140</v>
      </c>
      <c r="O65" s="35" t="s">
        <v>140</v>
      </c>
      <c r="P65" s="35">
        <v>6337100</v>
      </c>
      <c r="Q65" s="35" t="s">
        <v>140</v>
      </c>
      <c r="R65" s="33" t="s">
        <v>294</v>
      </c>
      <c r="S65" s="102" t="s">
        <v>14</v>
      </c>
      <c r="T65" s="137" t="s">
        <v>295</v>
      </c>
      <c r="U65" s="138"/>
      <c r="V65" s="35">
        <v>1725720</v>
      </c>
      <c r="W65" s="35" t="s">
        <v>140</v>
      </c>
      <c r="X65" s="35">
        <v>1725720</v>
      </c>
      <c r="Y65" s="35" t="s">
        <v>140</v>
      </c>
      <c r="Z65" s="35" t="s">
        <v>140</v>
      </c>
      <c r="AA65" s="35" t="s">
        <v>140</v>
      </c>
      <c r="AB65" s="35" t="s">
        <v>140</v>
      </c>
      <c r="AC65" s="35" t="s">
        <v>140</v>
      </c>
      <c r="AD65" s="35" t="s">
        <v>140</v>
      </c>
      <c r="AE65" s="35" t="s">
        <v>140</v>
      </c>
      <c r="AF65" s="35"/>
      <c r="AG65" s="35">
        <v>1725720</v>
      </c>
      <c r="AH65" s="35" t="s">
        <v>140</v>
      </c>
    </row>
    <row r="66" spans="1:34" ht="20.399999999999999" x14ac:dyDescent="0.25">
      <c r="A66" s="33" t="s">
        <v>296</v>
      </c>
      <c r="B66" s="34" t="s">
        <v>14</v>
      </c>
      <c r="C66" s="135" t="s">
        <v>297</v>
      </c>
      <c r="D66" s="136"/>
      <c r="E66" s="35">
        <v>9021132.1500000004</v>
      </c>
      <c r="F66" s="35" t="s">
        <v>140</v>
      </c>
      <c r="G66" s="35">
        <v>9021132.1500000004</v>
      </c>
      <c r="H66" s="35" t="s">
        <v>140</v>
      </c>
      <c r="I66" s="35" t="s">
        <v>140</v>
      </c>
      <c r="J66" s="35" t="s">
        <v>140</v>
      </c>
      <c r="K66" s="35" t="s">
        <v>140</v>
      </c>
      <c r="L66" s="35" t="s">
        <v>140</v>
      </c>
      <c r="M66" s="35" t="s">
        <v>140</v>
      </c>
      <c r="N66" s="35" t="s">
        <v>140</v>
      </c>
      <c r="O66" s="35" t="s">
        <v>140</v>
      </c>
      <c r="P66" s="35">
        <v>9021132.1500000004</v>
      </c>
      <c r="Q66" s="35" t="s">
        <v>140</v>
      </c>
      <c r="R66" s="33" t="s">
        <v>296</v>
      </c>
      <c r="S66" s="102" t="s">
        <v>14</v>
      </c>
      <c r="T66" s="137" t="s">
        <v>297</v>
      </c>
      <c r="U66" s="138"/>
      <c r="V66" s="35" t="s">
        <v>140</v>
      </c>
      <c r="W66" s="35" t="s">
        <v>140</v>
      </c>
      <c r="X66" s="35" t="s">
        <v>140</v>
      </c>
      <c r="Y66" s="35" t="s">
        <v>140</v>
      </c>
      <c r="Z66" s="35" t="s">
        <v>140</v>
      </c>
      <c r="AA66" s="35" t="s">
        <v>140</v>
      </c>
      <c r="AB66" s="35" t="s">
        <v>140</v>
      </c>
      <c r="AC66" s="35" t="s">
        <v>140</v>
      </c>
      <c r="AD66" s="35" t="s">
        <v>140</v>
      </c>
      <c r="AE66" s="35" t="s">
        <v>140</v>
      </c>
      <c r="AF66" s="35"/>
      <c r="AG66" s="35" t="s">
        <v>140</v>
      </c>
      <c r="AH66" s="35" t="s">
        <v>140</v>
      </c>
    </row>
    <row r="67" spans="1:34" ht="51" x14ac:dyDescent="0.25">
      <c r="A67" s="33" t="s">
        <v>298</v>
      </c>
      <c r="B67" s="34" t="s">
        <v>14</v>
      </c>
      <c r="C67" s="135" t="s">
        <v>299</v>
      </c>
      <c r="D67" s="136"/>
      <c r="E67" s="35">
        <v>8039232.1500000004</v>
      </c>
      <c r="F67" s="35" t="s">
        <v>140</v>
      </c>
      <c r="G67" s="35">
        <v>8039232.1500000004</v>
      </c>
      <c r="H67" s="35" t="s">
        <v>140</v>
      </c>
      <c r="I67" s="35" t="s">
        <v>140</v>
      </c>
      <c r="J67" s="35" t="s">
        <v>140</v>
      </c>
      <c r="K67" s="35" t="s">
        <v>140</v>
      </c>
      <c r="L67" s="35" t="s">
        <v>140</v>
      </c>
      <c r="M67" s="35" t="s">
        <v>140</v>
      </c>
      <c r="N67" s="35" t="s">
        <v>140</v>
      </c>
      <c r="O67" s="35" t="s">
        <v>140</v>
      </c>
      <c r="P67" s="35">
        <v>8039232.1500000004</v>
      </c>
      <c r="Q67" s="35" t="s">
        <v>140</v>
      </c>
      <c r="R67" s="33" t="s">
        <v>298</v>
      </c>
      <c r="S67" s="102" t="s">
        <v>14</v>
      </c>
      <c r="T67" s="137" t="s">
        <v>299</v>
      </c>
      <c r="U67" s="138"/>
      <c r="V67" s="35" t="s">
        <v>140</v>
      </c>
      <c r="W67" s="35" t="s">
        <v>140</v>
      </c>
      <c r="X67" s="35" t="s">
        <v>140</v>
      </c>
      <c r="Y67" s="35" t="s">
        <v>140</v>
      </c>
      <c r="Z67" s="35" t="s">
        <v>140</v>
      </c>
      <c r="AA67" s="35" t="s">
        <v>140</v>
      </c>
      <c r="AB67" s="35" t="s">
        <v>140</v>
      </c>
      <c r="AC67" s="35" t="s">
        <v>140</v>
      </c>
      <c r="AD67" s="35" t="s">
        <v>140</v>
      </c>
      <c r="AE67" s="35" t="s">
        <v>140</v>
      </c>
      <c r="AF67" s="35"/>
      <c r="AG67" s="35" t="s">
        <v>140</v>
      </c>
      <c r="AH67" s="35" t="s">
        <v>140</v>
      </c>
    </row>
    <row r="68" spans="1:34" ht="51" x14ac:dyDescent="0.25">
      <c r="A68" s="33" t="s">
        <v>300</v>
      </c>
      <c r="B68" s="34" t="s">
        <v>14</v>
      </c>
      <c r="C68" s="135" t="s">
        <v>301</v>
      </c>
      <c r="D68" s="136"/>
      <c r="E68" s="35">
        <v>8039232.1500000004</v>
      </c>
      <c r="F68" s="35" t="s">
        <v>140</v>
      </c>
      <c r="G68" s="35">
        <v>8039232.1500000004</v>
      </c>
      <c r="H68" s="35" t="s">
        <v>140</v>
      </c>
      <c r="I68" s="35" t="s">
        <v>140</v>
      </c>
      <c r="J68" s="35" t="s">
        <v>140</v>
      </c>
      <c r="K68" s="35" t="s">
        <v>140</v>
      </c>
      <c r="L68" s="35" t="s">
        <v>140</v>
      </c>
      <c r="M68" s="35" t="s">
        <v>140</v>
      </c>
      <c r="N68" s="35" t="s">
        <v>140</v>
      </c>
      <c r="O68" s="35" t="s">
        <v>140</v>
      </c>
      <c r="P68" s="35">
        <v>8039232.1500000004</v>
      </c>
      <c r="Q68" s="35" t="s">
        <v>140</v>
      </c>
      <c r="R68" s="33" t="s">
        <v>300</v>
      </c>
      <c r="S68" s="102" t="s">
        <v>14</v>
      </c>
      <c r="T68" s="137" t="s">
        <v>301</v>
      </c>
      <c r="U68" s="138"/>
      <c r="V68" s="35" t="s">
        <v>140</v>
      </c>
      <c r="W68" s="35" t="s">
        <v>140</v>
      </c>
      <c r="X68" s="35" t="s">
        <v>140</v>
      </c>
      <c r="Y68" s="35" t="s">
        <v>140</v>
      </c>
      <c r="Z68" s="35" t="s">
        <v>140</v>
      </c>
      <c r="AA68" s="35" t="s">
        <v>140</v>
      </c>
      <c r="AB68" s="35" t="s">
        <v>140</v>
      </c>
      <c r="AC68" s="35" t="s">
        <v>140</v>
      </c>
      <c r="AD68" s="35" t="s">
        <v>140</v>
      </c>
      <c r="AE68" s="35" t="s">
        <v>140</v>
      </c>
      <c r="AF68" s="35"/>
      <c r="AG68" s="35" t="s">
        <v>140</v>
      </c>
      <c r="AH68" s="35" t="s">
        <v>140</v>
      </c>
    </row>
    <row r="69" spans="1:34" ht="51" x14ac:dyDescent="0.25">
      <c r="A69" s="106" t="s">
        <v>302</v>
      </c>
      <c r="B69" s="34" t="s">
        <v>14</v>
      </c>
      <c r="C69" s="135" t="s">
        <v>303</v>
      </c>
      <c r="D69" s="136"/>
      <c r="E69" s="35">
        <v>981900</v>
      </c>
      <c r="F69" s="35" t="s">
        <v>140</v>
      </c>
      <c r="G69" s="35">
        <v>981900</v>
      </c>
      <c r="H69" s="35" t="s">
        <v>140</v>
      </c>
      <c r="I69" s="35" t="s">
        <v>140</v>
      </c>
      <c r="J69" s="35" t="s">
        <v>140</v>
      </c>
      <c r="K69" s="35" t="s">
        <v>140</v>
      </c>
      <c r="L69" s="35" t="s">
        <v>140</v>
      </c>
      <c r="M69" s="35" t="s">
        <v>140</v>
      </c>
      <c r="N69" s="35" t="s">
        <v>140</v>
      </c>
      <c r="O69" s="35" t="s">
        <v>140</v>
      </c>
      <c r="P69" s="35">
        <v>981900</v>
      </c>
      <c r="Q69" s="35" t="s">
        <v>140</v>
      </c>
      <c r="R69" s="106" t="s">
        <v>302</v>
      </c>
      <c r="S69" s="102" t="s">
        <v>14</v>
      </c>
      <c r="T69" s="137" t="s">
        <v>303</v>
      </c>
      <c r="U69" s="138"/>
      <c r="V69" s="35" t="s">
        <v>140</v>
      </c>
      <c r="W69" s="35" t="s">
        <v>140</v>
      </c>
      <c r="X69" s="35" t="s">
        <v>140</v>
      </c>
      <c r="Y69" s="35" t="s">
        <v>140</v>
      </c>
      <c r="Z69" s="35" t="s">
        <v>140</v>
      </c>
      <c r="AA69" s="35" t="s">
        <v>140</v>
      </c>
      <c r="AB69" s="35" t="s">
        <v>140</v>
      </c>
      <c r="AC69" s="35" t="s">
        <v>140</v>
      </c>
      <c r="AD69" s="35" t="s">
        <v>140</v>
      </c>
      <c r="AE69" s="35" t="s">
        <v>140</v>
      </c>
      <c r="AF69" s="35"/>
      <c r="AG69" s="35" t="s">
        <v>140</v>
      </c>
      <c r="AH69" s="35" t="s">
        <v>140</v>
      </c>
    </row>
    <row r="70" spans="1:34" ht="61.2" x14ac:dyDescent="0.25">
      <c r="A70" s="106" t="s">
        <v>304</v>
      </c>
      <c r="B70" s="34" t="s">
        <v>14</v>
      </c>
      <c r="C70" s="135" t="s">
        <v>305</v>
      </c>
      <c r="D70" s="136"/>
      <c r="E70" s="35">
        <v>981900</v>
      </c>
      <c r="F70" s="35" t="s">
        <v>140</v>
      </c>
      <c r="G70" s="35">
        <v>981900</v>
      </c>
      <c r="H70" s="35" t="s">
        <v>140</v>
      </c>
      <c r="I70" s="35" t="s">
        <v>140</v>
      </c>
      <c r="J70" s="35" t="s">
        <v>140</v>
      </c>
      <c r="K70" s="35" t="s">
        <v>140</v>
      </c>
      <c r="L70" s="35" t="s">
        <v>140</v>
      </c>
      <c r="M70" s="35" t="s">
        <v>140</v>
      </c>
      <c r="N70" s="35" t="s">
        <v>140</v>
      </c>
      <c r="O70" s="35" t="s">
        <v>140</v>
      </c>
      <c r="P70" s="35">
        <v>981900</v>
      </c>
      <c r="Q70" s="35" t="s">
        <v>140</v>
      </c>
      <c r="R70" s="106" t="s">
        <v>304</v>
      </c>
      <c r="S70" s="102" t="s">
        <v>14</v>
      </c>
      <c r="T70" s="137" t="s">
        <v>305</v>
      </c>
      <c r="U70" s="138"/>
      <c r="V70" s="35" t="s">
        <v>140</v>
      </c>
      <c r="W70" s="35" t="s">
        <v>140</v>
      </c>
      <c r="X70" s="35" t="s">
        <v>140</v>
      </c>
      <c r="Y70" s="35" t="s">
        <v>140</v>
      </c>
      <c r="Z70" s="35" t="s">
        <v>140</v>
      </c>
      <c r="AA70" s="35" t="s">
        <v>140</v>
      </c>
      <c r="AB70" s="35" t="s">
        <v>140</v>
      </c>
      <c r="AC70" s="35" t="s">
        <v>140</v>
      </c>
      <c r="AD70" s="35" t="s">
        <v>140</v>
      </c>
      <c r="AE70" s="35" t="s">
        <v>140</v>
      </c>
      <c r="AF70" s="35"/>
      <c r="AG70" s="35" t="s">
        <v>140</v>
      </c>
      <c r="AH70" s="35" t="s">
        <v>140</v>
      </c>
    </row>
    <row r="71" spans="1:34" ht="20.399999999999999" x14ac:dyDescent="0.25">
      <c r="A71" s="33" t="s">
        <v>306</v>
      </c>
      <c r="B71" s="34" t="s">
        <v>14</v>
      </c>
      <c r="C71" s="135" t="s">
        <v>307</v>
      </c>
      <c r="D71" s="136"/>
      <c r="E71" s="35">
        <v>224170</v>
      </c>
      <c r="F71" s="35" t="s">
        <v>140</v>
      </c>
      <c r="G71" s="35">
        <v>224170</v>
      </c>
      <c r="H71" s="35" t="s">
        <v>140</v>
      </c>
      <c r="I71" s="35" t="s">
        <v>140</v>
      </c>
      <c r="J71" s="35" t="s">
        <v>140</v>
      </c>
      <c r="K71" s="35" t="s">
        <v>140</v>
      </c>
      <c r="L71" s="35" t="s">
        <v>140</v>
      </c>
      <c r="M71" s="35" t="s">
        <v>140</v>
      </c>
      <c r="N71" s="35" t="s">
        <v>140</v>
      </c>
      <c r="O71" s="35" t="s">
        <v>140</v>
      </c>
      <c r="P71" s="35">
        <v>224170</v>
      </c>
      <c r="Q71" s="35" t="s">
        <v>140</v>
      </c>
      <c r="R71" s="33" t="s">
        <v>306</v>
      </c>
      <c r="S71" s="102" t="s">
        <v>14</v>
      </c>
      <c r="T71" s="137" t="s">
        <v>307</v>
      </c>
      <c r="U71" s="138"/>
      <c r="V71" s="35" t="s">
        <v>140</v>
      </c>
      <c r="W71" s="35" t="s">
        <v>140</v>
      </c>
      <c r="X71" s="35" t="s">
        <v>140</v>
      </c>
      <c r="Y71" s="35" t="s">
        <v>140</v>
      </c>
      <c r="Z71" s="35" t="s">
        <v>140</v>
      </c>
      <c r="AA71" s="35" t="s">
        <v>140</v>
      </c>
      <c r="AB71" s="35" t="s">
        <v>140</v>
      </c>
      <c r="AC71" s="35" t="s">
        <v>140</v>
      </c>
      <c r="AD71" s="35" t="s">
        <v>140</v>
      </c>
      <c r="AE71" s="35" t="s">
        <v>140</v>
      </c>
      <c r="AF71" s="35"/>
      <c r="AG71" s="35" t="s">
        <v>140</v>
      </c>
      <c r="AH71" s="35" t="s">
        <v>140</v>
      </c>
    </row>
    <row r="72" spans="1:34" ht="20.399999999999999" x14ac:dyDescent="0.25">
      <c r="A72" s="33" t="s">
        <v>308</v>
      </c>
      <c r="B72" s="34" t="s">
        <v>14</v>
      </c>
      <c r="C72" s="135" t="s">
        <v>309</v>
      </c>
      <c r="D72" s="136"/>
      <c r="E72" s="35">
        <v>223170</v>
      </c>
      <c r="F72" s="35" t="s">
        <v>140</v>
      </c>
      <c r="G72" s="35">
        <v>223170</v>
      </c>
      <c r="H72" s="35" t="s">
        <v>140</v>
      </c>
      <c r="I72" s="35" t="s">
        <v>140</v>
      </c>
      <c r="J72" s="35" t="s">
        <v>140</v>
      </c>
      <c r="K72" s="35" t="s">
        <v>140</v>
      </c>
      <c r="L72" s="35" t="s">
        <v>140</v>
      </c>
      <c r="M72" s="35" t="s">
        <v>140</v>
      </c>
      <c r="N72" s="35" t="s">
        <v>140</v>
      </c>
      <c r="O72" s="35" t="s">
        <v>140</v>
      </c>
      <c r="P72" s="35">
        <v>223170</v>
      </c>
      <c r="Q72" s="35" t="s">
        <v>140</v>
      </c>
      <c r="R72" s="33" t="s">
        <v>308</v>
      </c>
      <c r="S72" s="102" t="s">
        <v>14</v>
      </c>
      <c r="T72" s="137" t="s">
        <v>309</v>
      </c>
      <c r="U72" s="138"/>
      <c r="V72" s="35" t="s">
        <v>140</v>
      </c>
      <c r="W72" s="35" t="s">
        <v>140</v>
      </c>
      <c r="X72" s="35" t="s">
        <v>140</v>
      </c>
      <c r="Y72" s="35" t="s">
        <v>140</v>
      </c>
      <c r="Z72" s="35" t="s">
        <v>140</v>
      </c>
      <c r="AA72" s="35" t="s">
        <v>140</v>
      </c>
      <c r="AB72" s="35" t="s">
        <v>140</v>
      </c>
      <c r="AC72" s="35" t="s">
        <v>140</v>
      </c>
      <c r="AD72" s="35" t="s">
        <v>140</v>
      </c>
      <c r="AE72" s="35" t="s">
        <v>140</v>
      </c>
      <c r="AF72" s="35"/>
      <c r="AG72" s="35" t="s">
        <v>140</v>
      </c>
      <c r="AH72" s="35" t="s">
        <v>140</v>
      </c>
    </row>
    <row r="73" spans="1:34" ht="30.6" x14ac:dyDescent="0.25">
      <c r="A73" s="33" t="s">
        <v>310</v>
      </c>
      <c r="B73" s="34" t="s">
        <v>14</v>
      </c>
      <c r="C73" s="135" t="s">
        <v>311</v>
      </c>
      <c r="D73" s="136"/>
      <c r="E73" s="35">
        <v>223170</v>
      </c>
      <c r="F73" s="35" t="s">
        <v>140</v>
      </c>
      <c r="G73" s="35">
        <v>223170</v>
      </c>
      <c r="H73" s="35" t="s">
        <v>140</v>
      </c>
      <c r="I73" s="35" t="s">
        <v>140</v>
      </c>
      <c r="J73" s="35" t="s">
        <v>140</v>
      </c>
      <c r="K73" s="35" t="s">
        <v>140</v>
      </c>
      <c r="L73" s="35" t="s">
        <v>140</v>
      </c>
      <c r="M73" s="35" t="s">
        <v>140</v>
      </c>
      <c r="N73" s="35" t="s">
        <v>140</v>
      </c>
      <c r="O73" s="35" t="s">
        <v>140</v>
      </c>
      <c r="P73" s="35">
        <v>223170</v>
      </c>
      <c r="Q73" s="35" t="s">
        <v>140</v>
      </c>
      <c r="R73" s="33" t="s">
        <v>310</v>
      </c>
      <c r="S73" s="102" t="s">
        <v>14</v>
      </c>
      <c r="T73" s="137" t="s">
        <v>311</v>
      </c>
      <c r="U73" s="138"/>
      <c r="V73" s="35" t="s">
        <v>140</v>
      </c>
      <c r="W73" s="35" t="s">
        <v>140</v>
      </c>
      <c r="X73" s="35" t="s">
        <v>140</v>
      </c>
      <c r="Y73" s="35" t="s">
        <v>140</v>
      </c>
      <c r="Z73" s="35" t="s">
        <v>140</v>
      </c>
      <c r="AA73" s="35" t="s">
        <v>140</v>
      </c>
      <c r="AB73" s="35" t="s">
        <v>140</v>
      </c>
      <c r="AC73" s="35" t="s">
        <v>140</v>
      </c>
      <c r="AD73" s="35" t="s">
        <v>140</v>
      </c>
      <c r="AE73" s="35" t="s">
        <v>140</v>
      </c>
      <c r="AF73" s="35"/>
      <c r="AG73" s="35" t="s">
        <v>140</v>
      </c>
      <c r="AH73" s="35" t="s">
        <v>140</v>
      </c>
    </row>
    <row r="74" spans="1:34" ht="20.399999999999999" x14ac:dyDescent="0.25">
      <c r="A74" s="33" t="s">
        <v>312</v>
      </c>
      <c r="B74" s="34" t="s">
        <v>14</v>
      </c>
      <c r="C74" s="135" t="s">
        <v>313</v>
      </c>
      <c r="D74" s="136"/>
      <c r="E74" s="35">
        <v>1000</v>
      </c>
      <c r="F74" s="35" t="s">
        <v>140</v>
      </c>
      <c r="G74" s="35">
        <v>1000</v>
      </c>
      <c r="H74" s="35" t="s">
        <v>140</v>
      </c>
      <c r="I74" s="35" t="s">
        <v>140</v>
      </c>
      <c r="J74" s="35" t="s">
        <v>140</v>
      </c>
      <c r="K74" s="35" t="s">
        <v>140</v>
      </c>
      <c r="L74" s="35" t="s">
        <v>140</v>
      </c>
      <c r="M74" s="35" t="s">
        <v>140</v>
      </c>
      <c r="N74" s="35" t="s">
        <v>140</v>
      </c>
      <c r="O74" s="35" t="s">
        <v>140</v>
      </c>
      <c r="P74" s="35">
        <v>1000</v>
      </c>
      <c r="Q74" s="35" t="s">
        <v>140</v>
      </c>
      <c r="R74" s="33" t="s">
        <v>312</v>
      </c>
      <c r="S74" s="102" t="s">
        <v>14</v>
      </c>
      <c r="T74" s="137" t="s">
        <v>313</v>
      </c>
      <c r="U74" s="138"/>
      <c r="V74" s="35" t="s">
        <v>140</v>
      </c>
      <c r="W74" s="35" t="s">
        <v>140</v>
      </c>
      <c r="X74" s="35" t="s">
        <v>140</v>
      </c>
      <c r="Y74" s="35" t="s">
        <v>140</v>
      </c>
      <c r="Z74" s="35" t="s">
        <v>140</v>
      </c>
      <c r="AA74" s="35" t="s">
        <v>140</v>
      </c>
      <c r="AB74" s="35" t="s">
        <v>140</v>
      </c>
      <c r="AC74" s="35" t="s">
        <v>140</v>
      </c>
      <c r="AD74" s="35" t="s">
        <v>140</v>
      </c>
      <c r="AE74" s="35" t="s">
        <v>140</v>
      </c>
      <c r="AF74" s="35"/>
      <c r="AG74" s="35" t="s">
        <v>140</v>
      </c>
      <c r="AH74" s="35" t="s">
        <v>140</v>
      </c>
    </row>
    <row r="75" spans="1:34" ht="20.399999999999999" x14ac:dyDescent="0.25">
      <c r="A75" s="33" t="s">
        <v>314</v>
      </c>
      <c r="B75" s="34" t="s">
        <v>14</v>
      </c>
      <c r="C75" s="135" t="s">
        <v>315</v>
      </c>
      <c r="D75" s="136"/>
      <c r="E75" s="35">
        <v>1000</v>
      </c>
      <c r="F75" s="35" t="s">
        <v>140</v>
      </c>
      <c r="G75" s="35">
        <v>1000</v>
      </c>
      <c r="H75" s="35" t="s">
        <v>140</v>
      </c>
      <c r="I75" s="35" t="s">
        <v>140</v>
      </c>
      <c r="J75" s="35" t="s">
        <v>140</v>
      </c>
      <c r="K75" s="35" t="s">
        <v>140</v>
      </c>
      <c r="L75" s="35" t="s">
        <v>140</v>
      </c>
      <c r="M75" s="35" t="s">
        <v>140</v>
      </c>
      <c r="N75" s="35" t="s">
        <v>140</v>
      </c>
      <c r="O75" s="35" t="s">
        <v>140</v>
      </c>
      <c r="P75" s="35">
        <v>1000</v>
      </c>
      <c r="Q75" s="35" t="s">
        <v>140</v>
      </c>
      <c r="R75" s="33" t="s">
        <v>314</v>
      </c>
      <c r="S75" s="102" t="s">
        <v>14</v>
      </c>
      <c r="T75" s="137" t="s">
        <v>315</v>
      </c>
      <c r="U75" s="138"/>
      <c r="V75" s="35" t="s">
        <v>140</v>
      </c>
      <c r="W75" s="35" t="s">
        <v>140</v>
      </c>
      <c r="X75" s="35" t="s">
        <v>140</v>
      </c>
      <c r="Y75" s="35" t="s">
        <v>140</v>
      </c>
      <c r="Z75" s="35" t="s">
        <v>140</v>
      </c>
      <c r="AA75" s="35" t="s">
        <v>140</v>
      </c>
      <c r="AB75" s="35" t="s">
        <v>140</v>
      </c>
      <c r="AC75" s="35" t="s">
        <v>140</v>
      </c>
      <c r="AD75" s="35" t="s">
        <v>140</v>
      </c>
      <c r="AE75" s="35" t="s">
        <v>140</v>
      </c>
      <c r="AF75" s="35"/>
      <c r="AG75" s="35" t="s">
        <v>140</v>
      </c>
      <c r="AH75" s="35" t="s">
        <v>140</v>
      </c>
    </row>
    <row r="76" spans="1:34" x14ac:dyDescent="0.25">
      <c r="A76" s="33" t="s">
        <v>75</v>
      </c>
      <c r="B76" s="34" t="s">
        <v>14</v>
      </c>
      <c r="C76" s="135" t="s">
        <v>316</v>
      </c>
      <c r="D76" s="136"/>
      <c r="E76" s="35">
        <v>2911255</v>
      </c>
      <c r="F76" s="35" t="s">
        <v>140</v>
      </c>
      <c r="G76" s="35">
        <v>2911255</v>
      </c>
      <c r="H76" s="35" t="s">
        <v>140</v>
      </c>
      <c r="I76" s="35" t="s">
        <v>140</v>
      </c>
      <c r="J76" s="35" t="s">
        <v>140</v>
      </c>
      <c r="K76" s="35" t="s">
        <v>140</v>
      </c>
      <c r="L76" s="35" t="s">
        <v>140</v>
      </c>
      <c r="M76" s="35" t="s">
        <v>140</v>
      </c>
      <c r="N76" s="35" t="s">
        <v>140</v>
      </c>
      <c r="O76" s="35" t="s">
        <v>140</v>
      </c>
      <c r="P76" s="35">
        <v>2911255</v>
      </c>
      <c r="Q76" s="35" t="s">
        <v>140</v>
      </c>
      <c r="R76" s="33" t="s">
        <v>75</v>
      </c>
      <c r="S76" s="102" t="s">
        <v>14</v>
      </c>
      <c r="T76" s="137" t="s">
        <v>316</v>
      </c>
      <c r="U76" s="138"/>
      <c r="V76" s="35" t="s">
        <v>140</v>
      </c>
      <c r="W76" s="35" t="s">
        <v>140</v>
      </c>
      <c r="X76" s="35" t="s">
        <v>140</v>
      </c>
      <c r="Y76" s="35" t="s">
        <v>140</v>
      </c>
      <c r="Z76" s="35" t="s">
        <v>140</v>
      </c>
      <c r="AA76" s="35" t="s">
        <v>140</v>
      </c>
      <c r="AB76" s="35" t="s">
        <v>140</v>
      </c>
      <c r="AC76" s="35" t="s">
        <v>140</v>
      </c>
      <c r="AD76" s="35" t="s">
        <v>140</v>
      </c>
      <c r="AE76" s="35" t="s">
        <v>140</v>
      </c>
      <c r="AF76" s="35"/>
      <c r="AG76" s="35" t="s">
        <v>140</v>
      </c>
      <c r="AH76" s="35" t="s">
        <v>140</v>
      </c>
    </row>
    <row r="77" spans="1:34" ht="40.799999999999997" x14ac:dyDescent="0.25">
      <c r="A77" s="33" t="s">
        <v>317</v>
      </c>
      <c r="B77" s="34" t="s">
        <v>14</v>
      </c>
      <c r="C77" s="135" t="s">
        <v>318</v>
      </c>
      <c r="D77" s="136"/>
      <c r="E77" s="35">
        <v>247255</v>
      </c>
      <c r="F77" s="35" t="s">
        <v>140</v>
      </c>
      <c r="G77" s="35">
        <v>247255</v>
      </c>
      <c r="H77" s="35" t="s">
        <v>140</v>
      </c>
      <c r="I77" s="35" t="s">
        <v>140</v>
      </c>
      <c r="J77" s="35" t="s">
        <v>140</v>
      </c>
      <c r="K77" s="35" t="s">
        <v>140</v>
      </c>
      <c r="L77" s="35" t="s">
        <v>140</v>
      </c>
      <c r="M77" s="35" t="s">
        <v>140</v>
      </c>
      <c r="N77" s="35" t="s">
        <v>140</v>
      </c>
      <c r="O77" s="35" t="s">
        <v>140</v>
      </c>
      <c r="P77" s="35">
        <v>247255</v>
      </c>
      <c r="Q77" s="35" t="s">
        <v>140</v>
      </c>
      <c r="R77" s="33" t="s">
        <v>317</v>
      </c>
      <c r="S77" s="102" t="s">
        <v>14</v>
      </c>
      <c r="T77" s="137" t="s">
        <v>318</v>
      </c>
      <c r="U77" s="138"/>
      <c r="V77" s="35" t="s">
        <v>140</v>
      </c>
      <c r="W77" s="35" t="s">
        <v>140</v>
      </c>
      <c r="X77" s="35" t="s">
        <v>140</v>
      </c>
      <c r="Y77" s="35" t="s">
        <v>140</v>
      </c>
      <c r="Z77" s="35" t="s">
        <v>140</v>
      </c>
      <c r="AA77" s="35" t="s">
        <v>140</v>
      </c>
      <c r="AB77" s="35" t="s">
        <v>140</v>
      </c>
      <c r="AC77" s="35" t="s">
        <v>140</v>
      </c>
      <c r="AD77" s="35" t="s">
        <v>140</v>
      </c>
      <c r="AE77" s="35" t="s">
        <v>140</v>
      </c>
      <c r="AF77" s="35"/>
      <c r="AG77" s="35" t="s">
        <v>140</v>
      </c>
      <c r="AH77" s="35" t="s">
        <v>140</v>
      </c>
    </row>
    <row r="78" spans="1:34" ht="51" x14ac:dyDescent="0.25">
      <c r="A78" s="33" t="s">
        <v>319</v>
      </c>
      <c r="B78" s="34" t="s">
        <v>14</v>
      </c>
      <c r="C78" s="135" t="s">
        <v>320</v>
      </c>
      <c r="D78" s="136"/>
      <c r="E78" s="35">
        <v>247255</v>
      </c>
      <c r="F78" s="35" t="s">
        <v>140</v>
      </c>
      <c r="G78" s="35">
        <v>247255</v>
      </c>
      <c r="H78" s="35" t="s">
        <v>140</v>
      </c>
      <c r="I78" s="35" t="s">
        <v>140</v>
      </c>
      <c r="J78" s="35" t="s">
        <v>140</v>
      </c>
      <c r="K78" s="35" t="s">
        <v>140</v>
      </c>
      <c r="L78" s="35" t="s">
        <v>140</v>
      </c>
      <c r="M78" s="35" t="s">
        <v>140</v>
      </c>
      <c r="N78" s="35" t="s">
        <v>140</v>
      </c>
      <c r="O78" s="35" t="s">
        <v>140</v>
      </c>
      <c r="P78" s="35">
        <v>247255</v>
      </c>
      <c r="Q78" s="35" t="s">
        <v>140</v>
      </c>
      <c r="R78" s="33" t="s">
        <v>319</v>
      </c>
      <c r="S78" s="102" t="s">
        <v>14</v>
      </c>
      <c r="T78" s="137" t="s">
        <v>320</v>
      </c>
      <c r="U78" s="138"/>
      <c r="V78" s="35" t="s">
        <v>140</v>
      </c>
      <c r="W78" s="35" t="s">
        <v>140</v>
      </c>
      <c r="X78" s="35" t="s">
        <v>140</v>
      </c>
      <c r="Y78" s="35" t="s">
        <v>140</v>
      </c>
      <c r="Z78" s="35" t="s">
        <v>140</v>
      </c>
      <c r="AA78" s="35" t="s">
        <v>140</v>
      </c>
      <c r="AB78" s="35" t="s">
        <v>140</v>
      </c>
      <c r="AC78" s="35" t="s">
        <v>140</v>
      </c>
      <c r="AD78" s="35" t="s">
        <v>140</v>
      </c>
      <c r="AE78" s="35" t="s">
        <v>140</v>
      </c>
      <c r="AF78" s="35"/>
      <c r="AG78" s="35" t="s">
        <v>140</v>
      </c>
      <c r="AH78" s="35" t="s">
        <v>140</v>
      </c>
    </row>
    <row r="79" spans="1:34" x14ac:dyDescent="0.25">
      <c r="A79" s="33" t="s">
        <v>321</v>
      </c>
      <c r="B79" s="34" t="s">
        <v>14</v>
      </c>
      <c r="C79" s="135" t="s">
        <v>322</v>
      </c>
      <c r="D79" s="136"/>
      <c r="E79" s="35">
        <v>2664000</v>
      </c>
      <c r="F79" s="35" t="s">
        <v>140</v>
      </c>
      <c r="G79" s="35">
        <v>2664000</v>
      </c>
      <c r="H79" s="35" t="s">
        <v>140</v>
      </c>
      <c r="I79" s="35" t="s">
        <v>140</v>
      </c>
      <c r="J79" s="35" t="s">
        <v>140</v>
      </c>
      <c r="K79" s="35" t="s">
        <v>140</v>
      </c>
      <c r="L79" s="35" t="s">
        <v>140</v>
      </c>
      <c r="M79" s="35" t="s">
        <v>140</v>
      </c>
      <c r="N79" s="35" t="s">
        <v>140</v>
      </c>
      <c r="O79" s="35" t="s">
        <v>140</v>
      </c>
      <c r="P79" s="35">
        <v>2664000</v>
      </c>
      <c r="Q79" s="35" t="s">
        <v>140</v>
      </c>
      <c r="R79" s="33" t="s">
        <v>321</v>
      </c>
      <c r="S79" s="102" t="s">
        <v>14</v>
      </c>
      <c r="T79" s="137" t="s">
        <v>322</v>
      </c>
      <c r="U79" s="138"/>
      <c r="V79" s="35" t="s">
        <v>140</v>
      </c>
      <c r="W79" s="35" t="s">
        <v>140</v>
      </c>
      <c r="X79" s="35" t="s">
        <v>140</v>
      </c>
      <c r="Y79" s="35" t="s">
        <v>140</v>
      </c>
      <c r="Z79" s="35" t="s">
        <v>140</v>
      </c>
      <c r="AA79" s="35" t="s">
        <v>140</v>
      </c>
      <c r="AB79" s="35" t="s">
        <v>140</v>
      </c>
      <c r="AC79" s="35" t="s">
        <v>140</v>
      </c>
      <c r="AD79" s="35" t="s">
        <v>140</v>
      </c>
      <c r="AE79" s="35" t="s">
        <v>140</v>
      </c>
      <c r="AF79" s="35"/>
      <c r="AG79" s="35" t="s">
        <v>140</v>
      </c>
      <c r="AH79" s="35" t="s">
        <v>140</v>
      </c>
    </row>
    <row r="80" spans="1:34" ht="20.399999999999999" x14ac:dyDescent="0.25">
      <c r="A80" s="33" t="s">
        <v>323</v>
      </c>
      <c r="B80" s="34" t="s">
        <v>14</v>
      </c>
      <c r="C80" s="135" t="s">
        <v>324</v>
      </c>
      <c r="D80" s="136"/>
      <c r="E80" s="35">
        <v>2664000</v>
      </c>
      <c r="F80" s="35" t="s">
        <v>140</v>
      </c>
      <c r="G80" s="35">
        <v>2664000</v>
      </c>
      <c r="H80" s="35" t="s">
        <v>140</v>
      </c>
      <c r="I80" s="35" t="s">
        <v>140</v>
      </c>
      <c r="J80" s="35" t="s">
        <v>140</v>
      </c>
      <c r="K80" s="35" t="s">
        <v>140</v>
      </c>
      <c r="L80" s="35" t="s">
        <v>140</v>
      </c>
      <c r="M80" s="35" t="s">
        <v>140</v>
      </c>
      <c r="N80" s="35" t="s">
        <v>140</v>
      </c>
      <c r="O80" s="35" t="s">
        <v>140</v>
      </c>
      <c r="P80" s="35">
        <v>2664000</v>
      </c>
      <c r="Q80" s="35" t="s">
        <v>140</v>
      </c>
      <c r="R80" s="33" t="s">
        <v>323</v>
      </c>
      <c r="S80" s="102" t="s">
        <v>14</v>
      </c>
      <c r="T80" s="137" t="s">
        <v>324</v>
      </c>
      <c r="U80" s="138"/>
      <c r="V80" s="35" t="s">
        <v>140</v>
      </c>
      <c r="W80" s="35" t="s">
        <v>140</v>
      </c>
      <c r="X80" s="35" t="s">
        <v>140</v>
      </c>
      <c r="Y80" s="35" t="s">
        <v>140</v>
      </c>
      <c r="Z80" s="35" t="s">
        <v>140</v>
      </c>
      <c r="AA80" s="35" t="s">
        <v>140</v>
      </c>
      <c r="AB80" s="35" t="s">
        <v>140</v>
      </c>
      <c r="AC80" s="35" t="s">
        <v>140</v>
      </c>
      <c r="AD80" s="35" t="s">
        <v>140</v>
      </c>
      <c r="AE80" s="35" t="s">
        <v>140</v>
      </c>
      <c r="AF80" s="35"/>
      <c r="AG80" s="35" t="s">
        <v>140</v>
      </c>
      <c r="AH80" s="35" t="s">
        <v>140</v>
      </c>
    </row>
    <row r="81" spans="1:34" ht="61.2" x14ac:dyDescent="0.25">
      <c r="A81" s="33" t="s">
        <v>325</v>
      </c>
      <c r="B81" s="34" t="s">
        <v>14</v>
      </c>
      <c r="C81" s="135" t="s">
        <v>326</v>
      </c>
      <c r="D81" s="136"/>
      <c r="E81" s="35" t="s">
        <v>140</v>
      </c>
      <c r="F81" s="35" t="s">
        <v>140</v>
      </c>
      <c r="G81" s="35" t="s">
        <v>140</v>
      </c>
      <c r="H81" s="35" t="s">
        <v>140</v>
      </c>
      <c r="I81" s="35" t="s">
        <v>140</v>
      </c>
      <c r="J81" s="35" t="s">
        <v>140</v>
      </c>
      <c r="K81" s="35" t="s">
        <v>140</v>
      </c>
      <c r="L81" s="35" t="s">
        <v>140</v>
      </c>
      <c r="M81" s="35" t="s">
        <v>140</v>
      </c>
      <c r="N81" s="35" t="s">
        <v>140</v>
      </c>
      <c r="O81" s="35" t="s">
        <v>140</v>
      </c>
      <c r="P81" s="35" t="s">
        <v>140</v>
      </c>
      <c r="Q81" s="35" t="s">
        <v>140</v>
      </c>
      <c r="R81" s="33" t="s">
        <v>325</v>
      </c>
      <c r="S81" s="102" t="s">
        <v>14</v>
      </c>
      <c r="T81" s="137" t="s">
        <v>326</v>
      </c>
      <c r="U81" s="138"/>
      <c r="V81" s="35">
        <v>20046.099999999999</v>
      </c>
      <c r="W81" s="35" t="s">
        <v>140</v>
      </c>
      <c r="X81" s="35">
        <v>20046.099999999999</v>
      </c>
      <c r="Y81" s="35" t="s">
        <v>140</v>
      </c>
      <c r="Z81" s="35" t="s">
        <v>140</v>
      </c>
      <c r="AA81" s="35" t="s">
        <v>140</v>
      </c>
      <c r="AB81" s="35" t="s">
        <v>140</v>
      </c>
      <c r="AC81" s="35" t="s">
        <v>140</v>
      </c>
      <c r="AD81" s="35" t="s">
        <v>140</v>
      </c>
      <c r="AE81" s="35" t="s">
        <v>140</v>
      </c>
      <c r="AF81" s="35"/>
      <c r="AG81" s="35">
        <v>20046.099999999999</v>
      </c>
      <c r="AH81" s="35" t="s">
        <v>140</v>
      </c>
    </row>
    <row r="82" spans="1:34" ht="51" x14ac:dyDescent="0.25">
      <c r="A82" s="33" t="s">
        <v>327</v>
      </c>
      <c r="B82" s="34" t="s">
        <v>14</v>
      </c>
      <c r="C82" s="135" t="s">
        <v>328</v>
      </c>
      <c r="D82" s="136"/>
      <c r="E82" s="35" t="s">
        <v>140</v>
      </c>
      <c r="F82" s="35" t="s">
        <v>140</v>
      </c>
      <c r="G82" s="35" t="s">
        <v>140</v>
      </c>
      <c r="H82" s="35" t="s">
        <v>140</v>
      </c>
      <c r="I82" s="35" t="s">
        <v>140</v>
      </c>
      <c r="J82" s="35" t="s">
        <v>140</v>
      </c>
      <c r="K82" s="35" t="s">
        <v>140</v>
      </c>
      <c r="L82" s="35" t="s">
        <v>140</v>
      </c>
      <c r="M82" s="35" t="s">
        <v>140</v>
      </c>
      <c r="N82" s="35" t="s">
        <v>140</v>
      </c>
      <c r="O82" s="35" t="s">
        <v>140</v>
      </c>
      <c r="P82" s="35" t="s">
        <v>140</v>
      </c>
      <c r="Q82" s="35" t="s">
        <v>140</v>
      </c>
      <c r="R82" s="33" t="s">
        <v>327</v>
      </c>
      <c r="S82" s="102" t="s">
        <v>14</v>
      </c>
      <c r="T82" s="137" t="s">
        <v>328</v>
      </c>
      <c r="U82" s="138"/>
      <c r="V82" s="35">
        <v>20046.099999999999</v>
      </c>
      <c r="W82" s="35" t="s">
        <v>140</v>
      </c>
      <c r="X82" s="35">
        <v>20046.099999999999</v>
      </c>
      <c r="Y82" s="35" t="s">
        <v>140</v>
      </c>
      <c r="Z82" s="35" t="s">
        <v>140</v>
      </c>
      <c r="AA82" s="35" t="s">
        <v>140</v>
      </c>
      <c r="AB82" s="35" t="s">
        <v>140</v>
      </c>
      <c r="AC82" s="35" t="s">
        <v>140</v>
      </c>
      <c r="AD82" s="35" t="s">
        <v>140</v>
      </c>
      <c r="AE82" s="35" t="s">
        <v>140</v>
      </c>
      <c r="AF82" s="35"/>
      <c r="AG82" s="35">
        <v>20046.099999999999</v>
      </c>
      <c r="AH82" s="35" t="s">
        <v>140</v>
      </c>
    </row>
    <row r="83" spans="1:34" ht="40.799999999999997" x14ac:dyDescent="0.25">
      <c r="A83" s="33" t="s">
        <v>329</v>
      </c>
      <c r="B83" s="34" t="s">
        <v>14</v>
      </c>
      <c r="C83" s="135" t="s">
        <v>330</v>
      </c>
      <c r="D83" s="136"/>
      <c r="E83" s="35" t="s">
        <v>140</v>
      </c>
      <c r="F83" s="35" t="s">
        <v>140</v>
      </c>
      <c r="G83" s="35" t="s">
        <v>140</v>
      </c>
      <c r="H83" s="35" t="s">
        <v>140</v>
      </c>
      <c r="I83" s="35" t="s">
        <v>140</v>
      </c>
      <c r="J83" s="35" t="s">
        <v>140</v>
      </c>
      <c r="K83" s="35" t="s">
        <v>140</v>
      </c>
      <c r="L83" s="35" t="s">
        <v>140</v>
      </c>
      <c r="M83" s="35" t="s">
        <v>140</v>
      </c>
      <c r="N83" s="35" t="s">
        <v>140</v>
      </c>
      <c r="O83" s="35" t="s">
        <v>140</v>
      </c>
      <c r="P83" s="35" t="s">
        <v>140</v>
      </c>
      <c r="Q83" s="35" t="s">
        <v>140</v>
      </c>
      <c r="R83" s="33" t="s">
        <v>329</v>
      </c>
      <c r="S83" s="102" t="s">
        <v>14</v>
      </c>
      <c r="T83" s="137" t="s">
        <v>330</v>
      </c>
      <c r="U83" s="138"/>
      <c r="V83" s="35">
        <v>20046.099999999999</v>
      </c>
      <c r="W83" s="35" t="s">
        <v>140</v>
      </c>
      <c r="X83" s="35">
        <v>20046.099999999999</v>
      </c>
      <c r="Y83" s="35" t="s">
        <v>140</v>
      </c>
      <c r="Z83" s="35" t="s">
        <v>140</v>
      </c>
      <c r="AA83" s="35" t="s">
        <v>140</v>
      </c>
      <c r="AB83" s="35" t="s">
        <v>140</v>
      </c>
      <c r="AC83" s="35" t="s">
        <v>140</v>
      </c>
      <c r="AD83" s="35" t="s">
        <v>140</v>
      </c>
      <c r="AE83" s="35" t="s">
        <v>140</v>
      </c>
      <c r="AF83" s="35"/>
      <c r="AG83" s="35">
        <v>20046.099999999999</v>
      </c>
      <c r="AH83" s="35" t="s">
        <v>140</v>
      </c>
    </row>
    <row r="84" spans="1:34" ht="40.799999999999997" x14ac:dyDescent="0.25">
      <c r="A84" s="33" t="s">
        <v>331</v>
      </c>
      <c r="B84" s="34" t="s">
        <v>14</v>
      </c>
      <c r="C84" s="135" t="s">
        <v>332</v>
      </c>
      <c r="D84" s="136"/>
      <c r="E84" s="35" t="s">
        <v>140</v>
      </c>
      <c r="F84" s="35" t="s">
        <v>140</v>
      </c>
      <c r="G84" s="35" t="s">
        <v>140</v>
      </c>
      <c r="H84" s="35" t="s">
        <v>140</v>
      </c>
      <c r="I84" s="35" t="s">
        <v>140</v>
      </c>
      <c r="J84" s="35" t="s">
        <v>140</v>
      </c>
      <c r="K84" s="35" t="s">
        <v>140</v>
      </c>
      <c r="L84" s="35" t="s">
        <v>140</v>
      </c>
      <c r="M84" s="35" t="s">
        <v>140</v>
      </c>
      <c r="N84" s="35" t="s">
        <v>140</v>
      </c>
      <c r="O84" s="35" t="s">
        <v>140</v>
      </c>
      <c r="P84" s="35" t="s">
        <v>140</v>
      </c>
      <c r="Q84" s="35" t="s">
        <v>140</v>
      </c>
      <c r="R84" s="33" t="s">
        <v>331</v>
      </c>
      <c r="S84" s="102" t="s">
        <v>14</v>
      </c>
      <c r="T84" s="137" t="s">
        <v>332</v>
      </c>
      <c r="U84" s="138"/>
      <c r="V84" s="35">
        <v>20046.099999999999</v>
      </c>
      <c r="W84" s="35" t="s">
        <v>140</v>
      </c>
      <c r="X84" s="35">
        <v>20046.099999999999</v>
      </c>
      <c r="Y84" s="35" t="s">
        <v>140</v>
      </c>
      <c r="Z84" s="35" t="s">
        <v>140</v>
      </c>
      <c r="AA84" s="35" t="s">
        <v>140</v>
      </c>
      <c r="AB84" s="35" t="s">
        <v>140</v>
      </c>
      <c r="AC84" s="35" t="s">
        <v>140</v>
      </c>
      <c r="AD84" s="35" t="s">
        <v>140</v>
      </c>
      <c r="AE84" s="35" t="s">
        <v>140</v>
      </c>
      <c r="AF84" s="35"/>
      <c r="AG84" s="35">
        <v>20046.099999999999</v>
      </c>
      <c r="AH84" s="35" t="s">
        <v>140</v>
      </c>
    </row>
    <row r="85" spans="1:34" ht="30.6" x14ac:dyDescent="0.25">
      <c r="A85" s="33" t="s">
        <v>333</v>
      </c>
      <c r="B85" s="34" t="s">
        <v>14</v>
      </c>
      <c r="C85" s="135" t="s">
        <v>334</v>
      </c>
      <c r="D85" s="136"/>
      <c r="E85" s="35" t="s">
        <v>140</v>
      </c>
      <c r="F85" s="35" t="s">
        <v>140</v>
      </c>
      <c r="G85" s="35" t="s">
        <v>140</v>
      </c>
      <c r="H85" s="35" t="s">
        <v>140</v>
      </c>
      <c r="I85" s="35" t="s">
        <v>140</v>
      </c>
      <c r="J85" s="35" t="s">
        <v>140</v>
      </c>
      <c r="K85" s="35" t="s">
        <v>140</v>
      </c>
      <c r="L85" s="35" t="s">
        <v>140</v>
      </c>
      <c r="M85" s="35" t="s">
        <v>140</v>
      </c>
      <c r="N85" s="35" t="s">
        <v>140</v>
      </c>
      <c r="O85" s="35" t="s">
        <v>140</v>
      </c>
      <c r="P85" s="35" t="s">
        <v>140</v>
      </c>
      <c r="Q85" s="35" t="s">
        <v>140</v>
      </c>
      <c r="R85" s="33" t="s">
        <v>333</v>
      </c>
      <c r="S85" s="102" t="s">
        <v>14</v>
      </c>
      <c r="T85" s="137" t="s">
        <v>334</v>
      </c>
      <c r="U85" s="138"/>
      <c r="V85" s="35">
        <v>-1223826.8899999999</v>
      </c>
      <c r="W85" s="35" t="s">
        <v>140</v>
      </c>
      <c r="X85" s="35">
        <v>-1223826.8899999999</v>
      </c>
      <c r="Y85" s="35" t="s">
        <v>140</v>
      </c>
      <c r="Z85" s="35" t="s">
        <v>140</v>
      </c>
      <c r="AA85" s="35" t="s">
        <v>140</v>
      </c>
      <c r="AB85" s="35" t="s">
        <v>140</v>
      </c>
      <c r="AC85" s="35" t="s">
        <v>140</v>
      </c>
      <c r="AD85" s="35" t="s">
        <v>140</v>
      </c>
      <c r="AE85" s="35" t="s">
        <v>140</v>
      </c>
      <c r="AF85" s="35"/>
      <c r="AG85" s="35">
        <v>-1223826.8899999999</v>
      </c>
      <c r="AH85" s="35" t="s">
        <v>140</v>
      </c>
    </row>
    <row r="86" spans="1:34" ht="30.6" x14ac:dyDescent="0.25">
      <c r="A86" s="33" t="s">
        <v>335</v>
      </c>
      <c r="B86" s="34" t="s">
        <v>14</v>
      </c>
      <c r="C86" s="135" t="s">
        <v>336</v>
      </c>
      <c r="D86" s="136"/>
      <c r="E86" s="35" t="s">
        <v>140</v>
      </c>
      <c r="F86" s="35" t="s">
        <v>140</v>
      </c>
      <c r="G86" s="35" t="s">
        <v>140</v>
      </c>
      <c r="H86" s="35" t="s">
        <v>140</v>
      </c>
      <c r="I86" s="35" t="s">
        <v>140</v>
      </c>
      <c r="J86" s="35" t="s">
        <v>140</v>
      </c>
      <c r="K86" s="35" t="s">
        <v>140</v>
      </c>
      <c r="L86" s="35" t="s">
        <v>140</v>
      </c>
      <c r="M86" s="35" t="s">
        <v>140</v>
      </c>
      <c r="N86" s="35" t="s">
        <v>140</v>
      </c>
      <c r="O86" s="35" t="s">
        <v>140</v>
      </c>
      <c r="P86" s="35" t="s">
        <v>140</v>
      </c>
      <c r="Q86" s="35" t="s">
        <v>140</v>
      </c>
      <c r="R86" s="33" t="s">
        <v>335</v>
      </c>
      <c r="S86" s="102" t="s">
        <v>14</v>
      </c>
      <c r="T86" s="137" t="s">
        <v>336</v>
      </c>
      <c r="U86" s="138"/>
      <c r="V86" s="35">
        <v>-1223826.8899999999</v>
      </c>
      <c r="W86" s="35" t="s">
        <v>140</v>
      </c>
      <c r="X86" s="35">
        <v>-1223826.8899999999</v>
      </c>
      <c r="Y86" s="35" t="s">
        <v>140</v>
      </c>
      <c r="Z86" s="35" t="s">
        <v>140</v>
      </c>
      <c r="AA86" s="35" t="s">
        <v>140</v>
      </c>
      <c r="AB86" s="35" t="s">
        <v>140</v>
      </c>
      <c r="AC86" s="35" t="s">
        <v>140</v>
      </c>
      <c r="AD86" s="35" t="s">
        <v>140</v>
      </c>
      <c r="AE86" s="35" t="s">
        <v>140</v>
      </c>
      <c r="AF86" s="35"/>
      <c r="AG86" s="35">
        <v>-1223826.8899999999</v>
      </c>
      <c r="AH86" s="35" t="s">
        <v>140</v>
      </c>
    </row>
  </sheetData>
  <mergeCells count="176">
    <mergeCell ref="C85:D85"/>
    <mergeCell ref="T85:U85"/>
    <mergeCell ref="C86:D86"/>
    <mergeCell ref="T86:U86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7:D27"/>
    <mergeCell ref="T27:U27"/>
    <mergeCell ref="C29:D29"/>
    <mergeCell ref="T29:U29"/>
    <mergeCell ref="C30:D30"/>
    <mergeCell ref="T30:U30"/>
    <mergeCell ref="C28:D28"/>
    <mergeCell ref="T28:U28"/>
    <mergeCell ref="C20:D20"/>
    <mergeCell ref="T20:U20"/>
    <mergeCell ref="C22:D22"/>
    <mergeCell ref="T22:U22"/>
    <mergeCell ref="C24:D24"/>
    <mergeCell ref="T24:U24"/>
    <mergeCell ref="C23:D23"/>
    <mergeCell ref="T23:U23"/>
    <mergeCell ref="C25:D25"/>
    <mergeCell ref="T25:U25"/>
    <mergeCell ref="C26:D26"/>
    <mergeCell ref="T26:U26"/>
    <mergeCell ref="AG13:AG18"/>
    <mergeCell ref="AH13:AH18"/>
    <mergeCell ref="C19:D19"/>
    <mergeCell ref="T19:U19"/>
    <mergeCell ref="C21:D21"/>
    <mergeCell ref="T21:U21"/>
    <mergeCell ref="AA13:AA18"/>
    <mergeCell ref="AB13:AB18"/>
    <mergeCell ref="AC13:AC18"/>
    <mergeCell ref="AD13:AD18"/>
    <mergeCell ref="AE13:AE18"/>
    <mergeCell ref="AF13:AF18"/>
    <mergeCell ref="Q13:Q18"/>
    <mergeCell ref="V13:V18"/>
    <mergeCell ref="W13:W18"/>
    <mergeCell ref="X13:X18"/>
    <mergeCell ref="Y13:Y18"/>
    <mergeCell ref="Z13:Z18"/>
    <mergeCell ref="T12:U18"/>
    <mergeCell ref="V12:AH12"/>
    <mergeCell ref="E13:E18"/>
    <mergeCell ref="F13:F18"/>
    <mergeCell ref="R12:R18"/>
    <mergeCell ref="S12:S18"/>
    <mergeCell ref="M13:M18"/>
    <mergeCell ref="N13:N18"/>
    <mergeCell ref="O13:O18"/>
    <mergeCell ref="P13:P18"/>
    <mergeCell ref="A2:O2"/>
    <mergeCell ref="A3:O3"/>
    <mergeCell ref="A5:O5"/>
    <mergeCell ref="B6:O6"/>
    <mergeCell ref="B7:O7"/>
    <mergeCell ref="A10:O10"/>
    <mergeCell ref="G13:G18"/>
    <mergeCell ref="H13:H18"/>
    <mergeCell ref="I13:I18"/>
    <mergeCell ref="J13:J18"/>
    <mergeCell ref="K13:K18"/>
    <mergeCell ref="L13:L18"/>
    <mergeCell ref="A12:A18"/>
    <mergeCell ref="B12:B18"/>
    <mergeCell ref="C12:D18"/>
    <mergeCell ref="E12:Q12"/>
  </mergeCells>
  <conditionalFormatting sqref="AE20:AH20 E20:H20 V20:Y20">
    <cfRule type="cellIs" dxfId="643" priority="67" stopIfTrue="1" operator="equal">
      <formula>0</formula>
    </cfRule>
  </conditionalFormatting>
  <conditionalFormatting sqref="AE21:AH21 E21:H21 V21:Y21">
    <cfRule type="cellIs" dxfId="642" priority="66" stopIfTrue="1" operator="equal">
      <formula>0</formula>
    </cfRule>
  </conditionalFormatting>
  <conditionalFormatting sqref="AE22:AH22 E22:H22 V22:Y22">
    <cfRule type="cellIs" dxfId="641" priority="65" stopIfTrue="1" operator="equal">
      <formula>0</formula>
    </cfRule>
  </conditionalFormatting>
  <conditionalFormatting sqref="AE23:AH23 E23:H23 V23:Y23">
    <cfRule type="cellIs" dxfId="640" priority="64" stopIfTrue="1" operator="equal">
      <formula>0</formula>
    </cfRule>
  </conditionalFormatting>
  <conditionalFormatting sqref="AE24:AH24 E24:H24 V24:Y24">
    <cfRule type="cellIs" dxfId="639" priority="63" stopIfTrue="1" operator="equal">
      <formula>0</formula>
    </cfRule>
  </conditionalFormatting>
  <conditionalFormatting sqref="AE25:AH25 E25:H25 V25:Y25">
    <cfRule type="cellIs" dxfId="638" priority="62" stopIfTrue="1" operator="equal">
      <formula>0</formula>
    </cfRule>
  </conditionalFormatting>
  <conditionalFormatting sqref="AE26:AH26 E26:H26 V26:Y26">
    <cfRule type="cellIs" dxfId="637" priority="61" stopIfTrue="1" operator="equal">
      <formula>0</formula>
    </cfRule>
  </conditionalFormatting>
  <conditionalFormatting sqref="AE27:AH27 E27:H27 V27:Y27">
    <cfRule type="cellIs" dxfId="636" priority="60" stopIfTrue="1" operator="equal">
      <formula>0</formula>
    </cfRule>
  </conditionalFormatting>
  <conditionalFormatting sqref="AE28:AH28 E28:H28 V28:Y28">
    <cfRule type="cellIs" dxfId="635" priority="59" stopIfTrue="1" operator="equal">
      <formula>0</formula>
    </cfRule>
  </conditionalFormatting>
  <conditionalFormatting sqref="AE29:AH29 E29:H29 V29:Y29">
    <cfRule type="cellIs" dxfId="634" priority="58" stopIfTrue="1" operator="equal">
      <formula>0</formula>
    </cfRule>
  </conditionalFormatting>
  <conditionalFormatting sqref="AE30:AH30 E30:H30 V30:Y30">
    <cfRule type="cellIs" dxfId="633" priority="57" stopIfTrue="1" operator="equal">
      <formula>0</formula>
    </cfRule>
  </conditionalFormatting>
  <conditionalFormatting sqref="AE31:AH31 E31:H31 V31:Y31">
    <cfRule type="cellIs" dxfId="632" priority="56" stopIfTrue="1" operator="equal">
      <formula>0</formula>
    </cfRule>
  </conditionalFormatting>
  <conditionalFormatting sqref="AE32:AH32 E32:H32 V32:Y32">
    <cfRule type="cellIs" dxfId="631" priority="55" stopIfTrue="1" operator="equal">
      <formula>0</formula>
    </cfRule>
  </conditionalFormatting>
  <conditionalFormatting sqref="AE33:AH33 E33:H33 V33:Y33">
    <cfRule type="cellIs" dxfId="630" priority="54" stopIfTrue="1" operator="equal">
      <formula>0</formula>
    </cfRule>
  </conditionalFormatting>
  <conditionalFormatting sqref="AE34:AH34 E34:H34 V34:Y34">
    <cfRule type="cellIs" dxfId="629" priority="53" stopIfTrue="1" operator="equal">
      <formula>0</formula>
    </cfRule>
  </conditionalFormatting>
  <conditionalFormatting sqref="AE35:AH35 E35:H35 V35:Y35">
    <cfRule type="cellIs" dxfId="628" priority="52" stopIfTrue="1" operator="equal">
      <formula>0</formula>
    </cfRule>
  </conditionalFormatting>
  <conditionalFormatting sqref="AE36:AH36 E36:H36 V36:Y36">
    <cfRule type="cellIs" dxfId="627" priority="51" stopIfTrue="1" operator="equal">
      <formula>0</formula>
    </cfRule>
  </conditionalFormatting>
  <conditionalFormatting sqref="AE37:AH37 E37:H37 V37:Y37">
    <cfRule type="cellIs" dxfId="626" priority="50" stopIfTrue="1" operator="equal">
      <formula>0</formula>
    </cfRule>
  </conditionalFormatting>
  <conditionalFormatting sqref="AE38:AH38 E38:H38 V38:Y38">
    <cfRule type="cellIs" dxfId="625" priority="49" stopIfTrue="1" operator="equal">
      <formula>0</formula>
    </cfRule>
  </conditionalFormatting>
  <conditionalFormatting sqref="AE39:AH39 E39:H39 V39:Y39">
    <cfRule type="cellIs" dxfId="624" priority="48" stopIfTrue="1" operator="equal">
      <formula>0</formula>
    </cfRule>
  </conditionalFormatting>
  <conditionalFormatting sqref="AE40:AH40 E40:H40 V40:Y40">
    <cfRule type="cellIs" dxfId="623" priority="47" stopIfTrue="1" operator="equal">
      <formula>0</formula>
    </cfRule>
  </conditionalFormatting>
  <conditionalFormatting sqref="AE41:AH41 E41:H41 V41:Y41">
    <cfRule type="cellIs" dxfId="622" priority="46" stopIfTrue="1" operator="equal">
      <formula>0</formula>
    </cfRule>
  </conditionalFormatting>
  <conditionalFormatting sqref="AE42:AH42 E42:H42 V42:Y42">
    <cfRule type="cellIs" dxfId="621" priority="45" stopIfTrue="1" operator="equal">
      <formula>0</formula>
    </cfRule>
  </conditionalFormatting>
  <conditionalFormatting sqref="AE43:AH43 E43:H43 V43:Y43">
    <cfRule type="cellIs" dxfId="620" priority="44" stopIfTrue="1" operator="equal">
      <formula>0</formula>
    </cfRule>
  </conditionalFormatting>
  <conditionalFormatting sqref="AE44:AH44 E44:H44 V44:Y44">
    <cfRule type="cellIs" dxfId="619" priority="43" stopIfTrue="1" operator="equal">
      <formula>0</formula>
    </cfRule>
  </conditionalFormatting>
  <conditionalFormatting sqref="AE45:AH45 E45:H45 V45:Y45">
    <cfRule type="cellIs" dxfId="618" priority="42" stopIfTrue="1" operator="equal">
      <formula>0</formula>
    </cfRule>
  </conditionalFormatting>
  <conditionalFormatting sqref="AE46:AH46 E46:H46 V46:Y46">
    <cfRule type="cellIs" dxfId="617" priority="41" stopIfTrue="1" operator="equal">
      <formula>0</formula>
    </cfRule>
  </conditionalFormatting>
  <conditionalFormatting sqref="AE47:AH47 E47:H47 V47:Y47">
    <cfRule type="cellIs" dxfId="616" priority="40" stopIfTrue="1" operator="equal">
      <formula>0</formula>
    </cfRule>
  </conditionalFormatting>
  <conditionalFormatting sqref="AE48:AH48 E48:H48 V48:Y48">
    <cfRule type="cellIs" dxfId="615" priority="39" stopIfTrue="1" operator="equal">
      <formula>0</formula>
    </cfRule>
  </conditionalFormatting>
  <conditionalFormatting sqref="AE49:AH49 E49:H49 V49:Y49">
    <cfRule type="cellIs" dxfId="614" priority="38" stopIfTrue="1" operator="equal">
      <formula>0</formula>
    </cfRule>
  </conditionalFormatting>
  <conditionalFormatting sqref="AE50:AH50 E50:H50 V50:Y50">
    <cfRule type="cellIs" dxfId="613" priority="37" stopIfTrue="1" operator="equal">
      <formula>0</formula>
    </cfRule>
  </conditionalFormatting>
  <conditionalFormatting sqref="AE51:AH51 E51:H51 V51:Y51">
    <cfRule type="cellIs" dxfId="612" priority="36" stopIfTrue="1" operator="equal">
      <formula>0</formula>
    </cfRule>
  </conditionalFormatting>
  <conditionalFormatting sqref="AE52:AH52 E52:H52 V52:Y52">
    <cfRule type="cellIs" dxfId="611" priority="35" stopIfTrue="1" operator="equal">
      <formula>0</formula>
    </cfRule>
  </conditionalFormatting>
  <conditionalFormatting sqref="AE53:AH53 E53:H53 V53:Y53">
    <cfRule type="cellIs" dxfId="610" priority="34" stopIfTrue="1" operator="equal">
      <formula>0</formula>
    </cfRule>
  </conditionalFormatting>
  <conditionalFormatting sqref="AE54:AH54 E54:H54 V54:Y54">
    <cfRule type="cellIs" dxfId="609" priority="33" stopIfTrue="1" operator="equal">
      <formula>0</formula>
    </cfRule>
  </conditionalFormatting>
  <conditionalFormatting sqref="AE55:AH55 E55:H55 V55:Y55">
    <cfRule type="cellIs" dxfId="608" priority="32" stopIfTrue="1" operator="equal">
      <formula>0</formula>
    </cfRule>
  </conditionalFormatting>
  <conditionalFormatting sqref="AE56:AH56 E56:H56 V56:Y56">
    <cfRule type="cellIs" dxfId="607" priority="31" stopIfTrue="1" operator="equal">
      <formula>0</formula>
    </cfRule>
  </conditionalFormatting>
  <conditionalFormatting sqref="AE57:AH57 E57:H57 V57:Y57">
    <cfRule type="cellIs" dxfId="606" priority="30" stopIfTrue="1" operator="equal">
      <formula>0</formula>
    </cfRule>
  </conditionalFormatting>
  <conditionalFormatting sqref="AE58:AH58 E58:H58 V58:Y58">
    <cfRule type="cellIs" dxfId="605" priority="29" stopIfTrue="1" operator="equal">
      <formula>0</formula>
    </cfRule>
  </conditionalFormatting>
  <conditionalFormatting sqref="AE59:AH59 E59:H59 V59:Y59">
    <cfRule type="cellIs" dxfId="604" priority="28" stopIfTrue="1" operator="equal">
      <formula>0</formula>
    </cfRule>
  </conditionalFormatting>
  <conditionalFormatting sqref="AE60:AH60 E60:H60 V60:Y60">
    <cfRule type="cellIs" dxfId="603" priority="27" stopIfTrue="1" operator="equal">
      <formula>0</formula>
    </cfRule>
  </conditionalFormatting>
  <conditionalFormatting sqref="AE61:AH61 E61:H61 V61:Y61">
    <cfRule type="cellIs" dxfId="602" priority="26" stopIfTrue="1" operator="equal">
      <formula>0</formula>
    </cfRule>
  </conditionalFormatting>
  <conditionalFormatting sqref="AE62:AH62 E62:H62 V62:Y62">
    <cfRule type="cellIs" dxfId="601" priority="25" stopIfTrue="1" operator="equal">
      <formula>0</formula>
    </cfRule>
  </conditionalFormatting>
  <conditionalFormatting sqref="AE63:AH63 E63:H63 V63:Y63">
    <cfRule type="cellIs" dxfId="600" priority="24" stopIfTrue="1" operator="equal">
      <formula>0</formula>
    </cfRule>
  </conditionalFormatting>
  <conditionalFormatting sqref="AE64:AH64 E64:H64 V64:Y64">
    <cfRule type="cellIs" dxfId="599" priority="23" stopIfTrue="1" operator="equal">
      <formula>0</formula>
    </cfRule>
  </conditionalFormatting>
  <conditionalFormatting sqref="AE65:AH65 E65:H65 V65:Y65">
    <cfRule type="cellIs" dxfId="598" priority="22" stopIfTrue="1" operator="equal">
      <formula>0</formula>
    </cfRule>
  </conditionalFormatting>
  <conditionalFormatting sqref="AE66:AH66 E66:H66 V66:Y66">
    <cfRule type="cellIs" dxfId="597" priority="21" stopIfTrue="1" operator="equal">
      <formula>0</formula>
    </cfRule>
  </conditionalFormatting>
  <conditionalFormatting sqref="AE67:AH67 E67:H67 V67:Y67">
    <cfRule type="cellIs" dxfId="596" priority="20" stopIfTrue="1" operator="equal">
      <formula>0</formula>
    </cfRule>
  </conditionalFormatting>
  <conditionalFormatting sqref="AE68:AH68 E68:H68 V68:Y68">
    <cfRule type="cellIs" dxfId="595" priority="19" stopIfTrue="1" operator="equal">
      <formula>0</formula>
    </cfRule>
  </conditionalFormatting>
  <conditionalFormatting sqref="AE69:AH69 E69:H69 V69:Y69">
    <cfRule type="cellIs" dxfId="594" priority="18" stopIfTrue="1" operator="equal">
      <formula>0</formula>
    </cfRule>
  </conditionalFormatting>
  <conditionalFormatting sqref="AE70:AH70 E70:H70 V70:Y70">
    <cfRule type="cellIs" dxfId="593" priority="17" stopIfTrue="1" operator="equal">
      <formula>0</formula>
    </cfRule>
  </conditionalFormatting>
  <conditionalFormatting sqref="AE71:AH71 E71:H71 V71:Y71">
    <cfRule type="cellIs" dxfId="592" priority="16" stopIfTrue="1" operator="equal">
      <formula>0</formula>
    </cfRule>
  </conditionalFormatting>
  <conditionalFormatting sqref="AE72:AH72 E72:H72 V72:Y72">
    <cfRule type="cellIs" dxfId="591" priority="15" stopIfTrue="1" operator="equal">
      <formula>0</formula>
    </cfRule>
  </conditionalFormatting>
  <conditionalFormatting sqref="AE73:AH73 E73:H73 V73:Y73">
    <cfRule type="cellIs" dxfId="590" priority="14" stopIfTrue="1" operator="equal">
      <formula>0</formula>
    </cfRule>
  </conditionalFormatting>
  <conditionalFormatting sqref="AE74:AH74 E74:H74 V74:Y74">
    <cfRule type="cellIs" dxfId="589" priority="13" stopIfTrue="1" operator="equal">
      <formula>0</formula>
    </cfRule>
  </conditionalFormatting>
  <conditionalFormatting sqref="AE75:AH75 E75:H75 V75:Y75">
    <cfRule type="cellIs" dxfId="588" priority="12" stopIfTrue="1" operator="equal">
      <formula>0</formula>
    </cfRule>
  </conditionalFormatting>
  <conditionalFormatting sqref="AE76:AH76 E76:H76 V76:Y76">
    <cfRule type="cellIs" dxfId="587" priority="11" stopIfTrue="1" operator="equal">
      <formula>0</formula>
    </cfRule>
  </conditionalFormatting>
  <conditionalFormatting sqref="AE77:AH77 E77:H77 V77:Y77">
    <cfRule type="cellIs" dxfId="586" priority="10" stopIfTrue="1" operator="equal">
      <formula>0</formula>
    </cfRule>
  </conditionalFormatting>
  <conditionalFormatting sqref="AE78:AH78 E78:H78 V78:Y78">
    <cfRule type="cellIs" dxfId="585" priority="9" stopIfTrue="1" operator="equal">
      <formula>0</formula>
    </cfRule>
  </conditionalFormatting>
  <conditionalFormatting sqref="AE79:AH79 E79:H79 V79:Y79">
    <cfRule type="cellIs" dxfId="584" priority="8" stopIfTrue="1" operator="equal">
      <formula>0</formula>
    </cfRule>
  </conditionalFormatting>
  <conditionalFormatting sqref="AE80:AH80 E80:H80 V80:Y80">
    <cfRule type="cellIs" dxfId="583" priority="7" stopIfTrue="1" operator="equal">
      <formula>0</formula>
    </cfRule>
  </conditionalFormatting>
  <conditionalFormatting sqref="AE81:AH81 E81:H81 V81:Y81">
    <cfRule type="cellIs" dxfId="582" priority="6" stopIfTrue="1" operator="equal">
      <formula>0</formula>
    </cfRule>
  </conditionalFormatting>
  <conditionalFormatting sqref="AE82:AH82 E82:H82 V82:Y82">
    <cfRule type="cellIs" dxfId="581" priority="5" stopIfTrue="1" operator="equal">
      <formula>0</formula>
    </cfRule>
  </conditionalFormatting>
  <conditionalFormatting sqref="AE83:AH83 E83:H83 V83:Y83">
    <cfRule type="cellIs" dxfId="580" priority="4" stopIfTrue="1" operator="equal">
      <formula>0</formula>
    </cfRule>
  </conditionalFormatting>
  <conditionalFormatting sqref="AE84:AH84 E84:H84 V84:Y84">
    <cfRule type="cellIs" dxfId="579" priority="3" stopIfTrue="1" operator="equal">
      <formula>0</formula>
    </cfRule>
  </conditionalFormatting>
  <conditionalFormatting sqref="AE85:AH85 E85:H85 V85:Y85">
    <cfRule type="cellIs" dxfId="578" priority="2" stopIfTrue="1" operator="equal">
      <formula>0</formula>
    </cfRule>
  </conditionalFormatting>
  <conditionalFormatting sqref="AE86:AH86 E86:H86 V86:Y86">
    <cfRule type="cellIs" dxfId="5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45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9" r:id="rId4" name="ExportButtonYear">
          <controlPr defaultSize="0" autoLine="0" r:id="rId5">
            <anchor moveWithCells="1">
              <from>
                <xdr:col>12</xdr:col>
                <xdr:colOff>45720</xdr:colOff>
                <xdr:row>1</xdr:row>
                <xdr:rowOff>0</xdr:rowOff>
              </from>
              <to>
                <xdr:col>13</xdr:col>
                <xdr:colOff>99060</xdr:colOff>
                <xdr:row>2</xdr:row>
                <xdr:rowOff>76200</xdr:rowOff>
              </to>
            </anchor>
          </controlPr>
        </control>
      </mc:Choice>
      <mc:Fallback>
        <control shapeId="7169" r:id="rId4" name="ExportButtonYea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H202"/>
  <sheetViews>
    <sheetView showGridLines="0" topLeftCell="A178" workbookViewId="0">
      <selection activeCell="E202" sqref="E202"/>
    </sheetView>
  </sheetViews>
  <sheetFormatPr defaultRowHeight="13.2" x14ac:dyDescent="0.25"/>
  <cols>
    <col min="1" max="1" width="45.6640625" customWidth="1"/>
    <col min="2" max="2" width="4.33203125" customWidth="1"/>
    <col min="3" max="3" width="17.6640625" customWidth="1"/>
    <col min="4" max="4" width="7" customWidth="1"/>
    <col min="5" max="17" width="16.6640625" customWidth="1"/>
    <col min="18" max="18" width="45.6640625" customWidth="1"/>
    <col min="19" max="19" width="4.33203125" customWidth="1"/>
    <col min="20" max="20" width="17.6640625" customWidth="1"/>
    <col min="21" max="21" width="7" customWidth="1"/>
    <col min="22" max="34" width="16.6640625" customWidth="1"/>
  </cols>
  <sheetData>
    <row r="1" spans="1:34" ht="13.2" customHeight="1" x14ac:dyDescent="0.25">
      <c r="Q1" s="6" t="s">
        <v>42</v>
      </c>
    </row>
    <row r="2" spans="1:34" ht="13.8" customHeight="1" x14ac:dyDescent="0.25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1:34" ht="13.8" customHeight="1" thickBot="1" x14ac:dyDescent="0.3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3.2" customHeight="1" x14ac:dyDescent="0.25">
      <c r="A4" s="162" t="s">
        <v>5</v>
      </c>
      <c r="B4" s="123" t="s">
        <v>15</v>
      </c>
      <c r="C4" s="126" t="s">
        <v>54</v>
      </c>
      <c r="D4" s="127"/>
      <c r="E4" s="132" t="s">
        <v>24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08" t="s">
        <v>149</v>
      </c>
      <c r="S4" s="108" t="s">
        <v>15</v>
      </c>
      <c r="T4" s="149" t="s">
        <v>148</v>
      </c>
      <c r="U4" s="150"/>
      <c r="V4" s="132" t="s">
        <v>17</v>
      </c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65"/>
    </row>
    <row r="5" spans="1:34" ht="13.2" customHeight="1" x14ac:dyDescent="0.25">
      <c r="A5" s="163"/>
      <c r="B5" s="124"/>
      <c r="C5" s="128"/>
      <c r="D5" s="129"/>
      <c r="E5" s="111" t="s">
        <v>25</v>
      </c>
      <c r="F5" s="111" t="s">
        <v>45</v>
      </c>
      <c r="G5" s="111" t="s">
        <v>26</v>
      </c>
      <c r="H5" s="111" t="s">
        <v>46</v>
      </c>
      <c r="I5" s="111" t="s">
        <v>27</v>
      </c>
      <c r="J5" s="111" t="s">
        <v>142</v>
      </c>
      <c r="K5" s="111" t="s">
        <v>28</v>
      </c>
      <c r="L5" s="111" t="s">
        <v>145</v>
      </c>
      <c r="M5" s="111" t="s">
        <v>146</v>
      </c>
      <c r="N5" s="111" t="s">
        <v>29</v>
      </c>
      <c r="O5" s="111" t="s">
        <v>144</v>
      </c>
      <c r="P5" s="111" t="s">
        <v>147</v>
      </c>
      <c r="Q5" s="111" t="s">
        <v>38</v>
      </c>
      <c r="R5" s="109"/>
      <c r="S5" s="109"/>
      <c r="T5" s="151"/>
      <c r="U5" s="152"/>
      <c r="V5" s="111" t="s">
        <v>25</v>
      </c>
      <c r="W5" s="111" t="s">
        <v>45</v>
      </c>
      <c r="X5" s="111" t="s">
        <v>26</v>
      </c>
      <c r="Y5" s="111" t="s">
        <v>46</v>
      </c>
      <c r="Z5" s="111" t="s">
        <v>27</v>
      </c>
      <c r="AA5" s="111" t="s">
        <v>142</v>
      </c>
      <c r="AB5" s="111" t="s">
        <v>28</v>
      </c>
      <c r="AC5" s="111" t="s">
        <v>145</v>
      </c>
      <c r="AD5" s="111" t="s">
        <v>146</v>
      </c>
      <c r="AE5" s="111" t="s">
        <v>29</v>
      </c>
      <c r="AF5" s="111" t="s">
        <v>144</v>
      </c>
      <c r="AG5" s="111" t="s">
        <v>147</v>
      </c>
      <c r="AH5" s="139" t="s">
        <v>38</v>
      </c>
    </row>
    <row r="6" spans="1:34" ht="13.2" customHeight="1" x14ac:dyDescent="0.25">
      <c r="A6" s="163"/>
      <c r="B6" s="124"/>
      <c r="C6" s="128"/>
      <c r="D6" s="129"/>
      <c r="E6" s="112"/>
      <c r="F6" s="109"/>
      <c r="G6" s="112"/>
      <c r="H6" s="109"/>
      <c r="I6" s="112"/>
      <c r="J6" s="112"/>
      <c r="K6" s="112"/>
      <c r="L6" s="109"/>
      <c r="M6" s="109"/>
      <c r="N6" s="112"/>
      <c r="O6" s="109"/>
      <c r="P6" s="112"/>
      <c r="Q6" s="112"/>
      <c r="R6" s="109"/>
      <c r="S6" s="109"/>
      <c r="T6" s="151"/>
      <c r="U6" s="152"/>
      <c r="V6" s="112"/>
      <c r="W6" s="109"/>
      <c r="X6" s="112"/>
      <c r="Y6" s="109"/>
      <c r="Z6" s="112"/>
      <c r="AA6" s="112"/>
      <c r="AB6" s="112"/>
      <c r="AC6" s="109"/>
      <c r="AD6" s="109"/>
      <c r="AE6" s="112"/>
      <c r="AF6" s="109"/>
      <c r="AG6" s="112"/>
      <c r="AH6" s="140"/>
    </row>
    <row r="7" spans="1:34" ht="13.2" customHeight="1" x14ac:dyDescent="0.25">
      <c r="A7" s="163"/>
      <c r="B7" s="124"/>
      <c r="C7" s="128"/>
      <c r="D7" s="129"/>
      <c r="E7" s="112"/>
      <c r="F7" s="109"/>
      <c r="G7" s="112"/>
      <c r="H7" s="109"/>
      <c r="I7" s="112"/>
      <c r="J7" s="112"/>
      <c r="K7" s="112"/>
      <c r="L7" s="109"/>
      <c r="M7" s="109"/>
      <c r="N7" s="112"/>
      <c r="O7" s="109"/>
      <c r="P7" s="112"/>
      <c r="Q7" s="112"/>
      <c r="R7" s="109"/>
      <c r="S7" s="109"/>
      <c r="T7" s="151"/>
      <c r="U7" s="152"/>
      <c r="V7" s="112"/>
      <c r="W7" s="109"/>
      <c r="X7" s="112"/>
      <c r="Y7" s="109"/>
      <c r="Z7" s="112"/>
      <c r="AA7" s="112"/>
      <c r="AB7" s="112"/>
      <c r="AC7" s="109"/>
      <c r="AD7" s="109"/>
      <c r="AE7" s="112"/>
      <c r="AF7" s="109"/>
      <c r="AG7" s="112"/>
      <c r="AH7" s="140"/>
    </row>
    <row r="8" spans="1:34" ht="13.2" customHeight="1" x14ac:dyDescent="0.25">
      <c r="A8" s="163"/>
      <c r="B8" s="124"/>
      <c r="C8" s="128"/>
      <c r="D8" s="129"/>
      <c r="E8" s="112"/>
      <c r="F8" s="109"/>
      <c r="G8" s="112"/>
      <c r="H8" s="109"/>
      <c r="I8" s="112"/>
      <c r="J8" s="112"/>
      <c r="K8" s="112"/>
      <c r="L8" s="109"/>
      <c r="M8" s="109"/>
      <c r="N8" s="112"/>
      <c r="O8" s="109"/>
      <c r="P8" s="112"/>
      <c r="Q8" s="112"/>
      <c r="R8" s="109"/>
      <c r="S8" s="109"/>
      <c r="T8" s="151"/>
      <c r="U8" s="152"/>
      <c r="V8" s="112"/>
      <c r="W8" s="109"/>
      <c r="X8" s="112"/>
      <c r="Y8" s="109"/>
      <c r="Z8" s="112"/>
      <c r="AA8" s="112"/>
      <c r="AB8" s="112"/>
      <c r="AC8" s="109"/>
      <c r="AD8" s="109"/>
      <c r="AE8" s="112"/>
      <c r="AF8" s="109"/>
      <c r="AG8" s="112"/>
      <c r="AH8" s="140"/>
    </row>
    <row r="9" spans="1:34" ht="13.2" customHeight="1" x14ac:dyDescent="0.25">
      <c r="A9" s="163"/>
      <c r="B9" s="124"/>
      <c r="C9" s="128"/>
      <c r="D9" s="129"/>
      <c r="E9" s="112"/>
      <c r="F9" s="109"/>
      <c r="G9" s="112"/>
      <c r="H9" s="109"/>
      <c r="I9" s="112"/>
      <c r="J9" s="112"/>
      <c r="K9" s="112"/>
      <c r="L9" s="109"/>
      <c r="M9" s="109"/>
      <c r="N9" s="112"/>
      <c r="O9" s="109"/>
      <c r="P9" s="112"/>
      <c r="Q9" s="112"/>
      <c r="R9" s="109"/>
      <c r="S9" s="109"/>
      <c r="T9" s="151"/>
      <c r="U9" s="152"/>
      <c r="V9" s="112"/>
      <c r="W9" s="109"/>
      <c r="X9" s="112"/>
      <c r="Y9" s="109"/>
      <c r="Z9" s="112"/>
      <c r="AA9" s="112"/>
      <c r="AB9" s="112"/>
      <c r="AC9" s="109"/>
      <c r="AD9" s="109"/>
      <c r="AE9" s="112"/>
      <c r="AF9" s="109"/>
      <c r="AG9" s="112"/>
      <c r="AH9" s="140"/>
    </row>
    <row r="10" spans="1:34" ht="13.2" customHeight="1" x14ac:dyDescent="0.25">
      <c r="A10" s="163"/>
      <c r="B10" s="124"/>
      <c r="C10" s="128"/>
      <c r="D10" s="129"/>
      <c r="E10" s="112"/>
      <c r="F10" s="109"/>
      <c r="G10" s="112"/>
      <c r="H10" s="109"/>
      <c r="I10" s="112"/>
      <c r="J10" s="112"/>
      <c r="K10" s="112"/>
      <c r="L10" s="109"/>
      <c r="M10" s="109"/>
      <c r="N10" s="112"/>
      <c r="O10" s="109"/>
      <c r="P10" s="112"/>
      <c r="Q10" s="112"/>
      <c r="R10" s="109"/>
      <c r="S10" s="109"/>
      <c r="T10" s="151"/>
      <c r="U10" s="152"/>
      <c r="V10" s="112"/>
      <c r="W10" s="109"/>
      <c r="X10" s="112"/>
      <c r="Y10" s="109"/>
      <c r="Z10" s="112"/>
      <c r="AA10" s="112"/>
      <c r="AB10" s="112"/>
      <c r="AC10" s="109"/>
      <c r="AD10" s="109"/>
      <c r="AE10" s="112"/>
      <c r="AF10" s="109"/>
      <c r="AG10" s="112"/>
      <c r="AH10" s="140"/>
    </row>
    <row r="11" spans="1:34" ht="60.75" customHeight="1" x14ac:dyDescent="0.25">
      <c r="A11" s="164"/>
      <c r="B11" s="125"/>
      <c r="C11" s="130"/>
      <c r="D11" s="131"/>
      <c r="E11" s="113"/>
      <c r="F11" s="110"/>
      <c r="G11" s="113"/>
      <c r="H11" s="110"/>
      <c r="I11" s="113"/>
      <c r="J11" s="113"/>
      <c r="K11" s="113"/>
      <c r="L11" s="110"/>
      <c r="M11" s="110"/>
      <c r="N11" s="113"/>
      <c r="O11" s="110"/>
      <c r="P11" s="113"/>
      <c r="Q11" s="113"/>
      <c r="R11" s="110"/>
      <c r="S11" s="110"/>
      <c r="T11" s="153"/>
      <c r="U11" s="154"/>
      <c r="V11" s="113"/>
      <c r="W11" s="110"/>
      <c r="X11" s="113"/>
      <c r="Y11" s="110"/>
      <c r="Z11" s="113"/>
      <c r="AA11" s="113"/>
      <c r="AB11" s="113"/>
      <c r="AC11" s="110"/>
      <c r="AD11" s="110"/>
      <c r="AE11" s="113"/>
      <c r="AF11" s="110"/>
      <c r="AG11" s="113"/>
      <c r="AH11" s="141"/>
    </row>
    <row r="12" spans="1:34" ht="13.8" customHeight="1" thickBot="1" x14ac:dyDescent="0.3">
      <c r="A12" s="22">
        <v>1</v>
      </c>
      <c r="B12" s="23">
        <v>2</v>
      </c>
      <c r="C12" s="142">
        <v>3</v>
      </c>
      <c r="D12" s="143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156</v>
      </c>
      <c r="S12" s="44" t="s">
        <v>157</v>
      </c>
      <c r="T12" s="166" t="s">
        <v>63</v>
      </c>
      <c r="U12" s="167"/>
      <c r="V12" s="44" t="s">
        <v>35</v>
      </c>
      <c r="W12" s="44" t="s">
        <v>36</v>
      </c>
      <c r="X12" s="44" t="s">
        <v>37</v>
      </c>
      <c r="Y12" s="44" t="s">
        <v>47</v>
      </c>
      <c r="Z12" s="44" t="s">
        <v>48</v>
      </c>
      <c r="AA12" s="44" t="s">
        <v>49</v>
      </c>
      <c r="AB12" s="44" t="s">
        <v>50</v>
      </c>
      <c r="AC12" s="44" t="s">
        <v>150</v>
      </c>
      <c r="AD12" s="44" t="s">
        <v>151</v>
      </c>
      <c r="AE12" s="44" t="s">
        <v>152</v>
      </c>
      <c r="AF12" s="44" t="s">
        <v>153</v>
      </c>
      <c r="AG12" s="44" t="s">
        <v>154</v>
      </c>
      <c r="AH12" s="46" t="s">
        <v>155</v>
      </c>
    </row>
    <row r="13" spans="1:34" x14ac:dyDescent="0.25">
      <c r="A13" s="30" t="s">
        <v>339</v>
      </c>
      <c r="B13" s="31" t="s">
        <v>340</v>
      </c>
      <c r="C13" s="158" t="s">
        <v>200</v>
      </c>
      <c r="D13" s="159"/>
      <c r="E13" s="32">
        <v>39820913.149999999</v>
      </c>
      <c r="F13" s="32" t="s">
        <v>140</v>
      </c>
      <c r="G13" s="32">
        <v>39820913.149999999</v>
      </c>
      <c r="H13" s="32" t="s">
        <v>140</v>
      </c>
      <c r="I13" s="32" t="s">
        <v>140</v>
      </c>
      <c r="J13" s="32" t="s">
        <v>140</v>
      </c>
      <c r="K13" s="32" t="s">
        <v>140</v>
      </c>
      <c r="L13" s="32" t="s">
        <v>140</v>
      </c>
      <c r="M13" s="32" t="s">
        <v>140</v>
      </c>
      <c r="N13" s="32" t="s">
        <v>140</v>
      </c>
      <c r="O13" s="32" t="s">
        <v>140</v>
      </c>
      <c r="P13" s="32">
        <v>39820913.149999999</v>
      </c>
      <c r="Q13" s="32" t="s">
        <v>140</v>
      </c>
      <c r="R13" s="30" t="s">
        <v>339</v>
      </c>
      <c r="S13" s="101" t="s">
        <v>340</v>
      </c>
      <c r="T13" s="160" t="s">
        <v>200</v>
      </c>
      <c r="U13" s="138"/>
      <c r="V13" s="32">
        <v>119570.5</v>
      </c>
      <c r="W13" s="32" t="s">
        <v>140</v>
      </c>
      <c r="X13" s="32">
        <v>119570.5</v>
      </c>
      <c r="Y13" s="32" t="s">
        <v>140</v>
      </c>
      <c r="Z13" s="32" t="s">
        <v>140</v>
      </c>
      <c r="AA13" s="32" t="s">
        <v>140</v>
      </c>
      <c r="AB13" s="32" t="s">
        <v>140</v>
      </c>
      <c r="AC13" s="32" t="s">
        <v>140</v>
      </c>
      <c r="AD13" s="32" t="s">
        <v>140</v>
      </c>
      <c r="AE13" s="32" t="s">
        <v>140</v>
      </c>
      <c r="AF13" s="32"/>
      <c r="AG13" s="32">
        <v>119570.5</v>
      </c>
      <c r="AH13" s="32" t="s">
        <v>140</v>
      </c>
    </row>
    <row r="14" spans="1:34" x14ac:dyDescent="0.25">
      <c r="A14" s="33" t="s">
        <v>51</v>
      </c>
      <c r="B14" s="34"/>
      <c r="C14" s="135"/>
      <c r="D14" s="1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3"/>
      <c r="S14" s="102"/>
      <c r="T14" s="137"/>
      <c r="U14" s="138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x14ac:dyDescent="0.25">
      <c r="A15" s="30" t="s">
        <v>341</v>
      </c>
      <c r="B15" s="31" t="s">
        <v>340</v>
      </c>
      <c r="C15" s="158" t="s">
        <v>342</v>
      </c>
      <c r="D15" s="159"/>
      <c r="E15" s="32">
        <v>8031724.5800000001</v>
      </c>
      <c r="F15" s="32" t="s">
        <v>140</v>
      </c>
      <c r="G15" s="32">
        <v>8031724.5800000001</v>
      </c>
      <c r="H15" s="32" t="s">
        <v>140</v>
      </c>
      <c r="I15" s="32" t="s">
        <v>140</v>
      </c>
      <c r="J15" s="32" t="s">
        <v>140</v>
      </c>
      <c r="K15" s="32" t="s">
        <v>140</v>
      </c>
      <c r="L15" s="32" t="s">
        <v>140</v>
      </c>
      <c r="M15" s="32" t="s">
        <v>140</v>
      </c>
      <c r="N15" s="32" t="s">
        <v>140</v>
      </c>
      <c r="O15" s="32" t="s">
        <v>140</v>
      </c>
      <c r="P15" s="32">
        <v>8031724.5800000001</v>
      </c>
      <c r="Q15" s="32" t="s">
        <v>140</v>
      </c>
      <c r="R15" s="30" t="s">
        <v>341</v>
      </c>
      <c r="S15" s="101" t="s">
        <v>340</v>
      </c>
      <c r="T15" s="160" t="s">
        <v>342</v>
      </c>
      <c r="U15" s="138"/>
      <c r="V15" s="32" t="s">
        <v>140</v>
      </c>
      <c r="W15" s="32" t="s">
        <v>140</v>
      </c>
      <c r="X15" s="32" t="s">
        <v>140</v>
      </c>
      <c r="Y15" s="32" t="s">
        <v>140</v>
      </c>
      <c r="Z15" s="32" t="s">
        <v>140</v>
      </c>
      <c r="AA15" s="32" t="s">
        <v>140</v>
      </c>
      <c r="AB15" s="32" t="s">
        <v>140</v>
      </c>
      <c r="AC15" s="32" t="s">
        <v>140</v>
      </c>
      <c r="AD15" s="32" t="s">
        <v>140</v>
      </c>
      <c r="AE15" s="32" t="s">
        <v>140</v>
      </c>
      <c r="AF15" s="32"/>
      <c r="AG15" s="32" t="s">
        <v>140</v>
      </c>
      <c r="AH15" s="32" t="s">
        <v>140</v>
      </c>
    </row>
    <row r="16" spans="1:34" ht="40.799999999999997" x14ac:dyDescent="0.25">
      <c r="A16" s="33" t="s">
        <v>343</v>
      </c>
      <c r="B16" s="34" t="s">
        <v>340</v>
      </c>
      <c r="C16" s="135" t="s">
        <v>344</v>
      </c>
      <c r="D16" s="136"/>
      <c r="E16" s="35">
        <v>5067436.22</v>
      </c>
      <c r="F16" s="35" t="s">
        <v>140</v>
      </c>
      <c r="G16" s="35">
        <v>5067436.22</v>
      </c>
      <c r="H16" s="35" t="s">
        <v>140</v>
      </c>
      <c r="I16" s="35" t="s">
        <v>140</v>
      </c>
      <c r="J16" s="35" t="s">
        <v>140</v>
      </c>
      <c r="K16" s="35" t="s">
        <v>140</v>
      </c>
      <c r="L16" s="35" t="s">
        <v>140</v>
      </c>
      <c r="M16" s="35" t="s">
        <v>140</v>
      </c>
      <c r="N16" s="35" t="s">
        <v>140</v>
      </c>
      <c r="O16" s="35" t="s">
        <v>140</v>
      </c>
      <c r="P16" s="35">
        <v>5067436.22</v>
      </c>
      <c r="Q16" s="35" t="s">
        <v>140</v>
      </c>
      <c r="R16" s="33" t="s">
        <v>343</v>
      </c>
      <c r="S16" s="102" t="s">
        <v>340</v>
      </c>
      <c r="T16" s="137" t="s">
        <v>344</v>
      </c>
      <c r="U16" s="138"/>
      <c r="V16" s="35" t="s">
        <v>140</v>
      </c>
      <c r="W16" s="35" t="s">
        <v>140</v>
      </c>
      <c r="X16" s="35" t="s">
        <v>140</v>
      </c>
      <c r="Y16" s="35" t="s">
        <v>140</v>
      </c>
      <c r="Z16" s="35" t="s">
        <v>140</v>
      </c>
      <c r="AA16" s="35" t="s">
        <v>140</v>
      </c>
      <c r="AB16" s="35" t="s">
        <v>140</v>
      </c>
      <c r="AC16" s="35" t="s">
        <v>140</v>
      </c>
      <c r="AD16" s="35" t="s">
        <v>140</v>
      </c>
      <c r="AE16" s="35" t="s">
        <v>140</v>
      </c>
      <c r="AF16" s="35"/>
      <c r="AG16" s="35" t="s">
        <v>140</v>
      </c>
      <c r="AH16" s="35" t="s">
        <v>140</v>
      </c>
    </row>
    <row r="17" spans="1:34" ht="20.399999999999999" x14ac:dyDescent="0.25">
      <c r="A17" s="33" t="s">
        <v>345</v>
      </c>
      <c r="B17" s="34" t="s">
        <v>340</v>
      </c>
      <c r="C17" s="135" t="s">
        <v>346</v>
      </c>
      <c r="D17" s="136"/>
      <c r="E17" s="35">
        <v>5067436.22</v>
      </c>
      <c r="F17" s="35" t="s">
        <v>140</v>
      </c>
      <c r="G17" s="35">
        <v>5067436.22</v>
      </c>
      <c r="H17" s="35" t="s">
        <v>140</v>
      </c>
      <c r="I17" s="35" t="s">
        <v>140</v>
      </c>
      <c r="J17" s="35" t="s">
        <v>140</v>
      </c>
      <c r="K17" s="35" t="s">
        <v>140</v>
      </c>
      <c r="L17" s="35" t="s">
        <v>140</v>
      </c>
      <c r="M17" s="35" t="s">
        <v>140</v>
      </c>
      <c r="N17" s="35" t="s">
        <v>140</v>
      </c>
      <c r="O17" s="35" t="s">
        <v>140</v>
      </c>
      <c r="P17" s="35">
        <v>5067436.22</v>
      </c>
      <c r="Q17" s="35" t="s">
        <v>140</v>
      </c>
      <c r="R17" s="33" t="s">
        <v>345</v>
      </c>
      <c r="S17" s="102" t="s">
        <v>340</v>
      </c>
      <c r="T17" s="137" t="s">
        <v>346</v>
      </c>
      <c r="U17" s="138"/>
      <c r="V17" s="35" t="s">
        <v>140</v>
      </c>
      <c r="W17" s="35" t="s">
        <v>140</v>
      </c>
      <c r="X17" s="35" t="s">
        <v>140</v>
      </c>
      <c r="Y17" s="35" t="s">
        <v>140</v>
      </c>
      <c r="Z17" s="35" t="s">
        <v>140</v>
      </c>
      <c r="AA17" s="35" t="s">
        <v>140</v>
      </c>
      <c r="AB17" s="35" t="s">
        <v>140</v>
      </c>
      <c r="AC17" s="35" t="s">
        <v>140</v>
      </c>
      <c r="AD17" s="35" t="s">
        <v>140</v>
      </c>
      <c r="AE17" s="35" t="s">
        <v>140</v>
      </c>
      <c r="AF17" s="35"/>
      <c r="AG17" s="35" t="s">
        <v>140</v>
      </c>
      <c r="AH17" s="35" t="s">
        <v>140</v>
      </c>
    </row>
    <row r="18" spans="1:34" ht="20.399999999999999" x14ac:dyDescent="0.25">
      <c r="A18" s="33" t="s">
        <v>347</v>
      </c>
      <c r="B18" s="34" t="s">
        <v>340</v>
      </c>
      <c r="C18" s="135" t="s">
        <v>348</v>
      </c>
      <c r="D18" s="136"/>
      <c r="E18" s="35">
        <v>3915235.2</v>
      </c>
      <c r="F18" s="35" t="s">
        <v>140</v>
      </c>
      <c r="G18" s="35">
        <v>3915235.2</v>
      </c>
      <c r="H18" s="35" t="s">
        <v>140</v>
      </c>
      <c r="I18" s="35" t="s">
        <v>140</v>
      </c>
      <c r="J18" s="35" t="s">
        <v>140</v>
      </c>
      <c r="K18" s="35" t="s">
        <v>140</v>
      </c>
      <c r="L18" s="35" t="s">
        <v>140</v>
      </c>
      <c r="M18" s="35" t="s">
        <v>140</v>
      </c>
      <c r="N18" s="35" t="s">
        <v>140</v>
      </c>
      <c r="O18" s="35" t="s">
        <v>140</v>
      </c>
      <c r="P18" s="35">
        <v>3915235.2</v>
      </c>
      <c r="Q18" s="35" t="s">
        <v>140</v>
      </c>
      <c r="R18" s="33" t="s">
        <v>347</v>
      </c>
      <c r="S18" s="102" t="s">
        <v>340</v>
      </c>
      <c r="T18" s="137" t="s">
        <v>348</v>
      </c>
      <c r="U18" s="138"/>
      <c r="V18" s="35" t="s">
        <v>140</v>
      </c>
      <c r="W18" s="35" t="s">
        <v>140</v>
      </c>
      <c r="X18" s="35" t="s">
        <v>140</v>
      </c>
      <c r="Y18" s="35" t="s">
        <v>140</v>
      </c>
      <c r="Z18" s="35" t="s">
        <v>140</v>
      </c>
      <c r="AA18" s="35" t="s">
        <v>140</v>
      </c>
      <c r="AB18" s="35" t="s">
        <v>140</v>
      </c>
      <c r="AC18" s="35" t="s">
        <v>140</v>
      </c>
      <c r="AD18" s="35" t="s">
        <v>140</v>
      </c>
      <c r="AE18" s="35" t="s">
        <v>140</v>
      </c>
      <c r="AF18" s="35"/>
      <c r="AG18" s="35" t="s">
        <v>140</v>
      </c>
      <c r="AH18" s="35" t="s">
        <v>140</v>
      </c>
    </row>
    <row r="19" spans="1:34" ht="30.6" x14ac:dyDescent="0.25">
      <c r="A19" s="33" t="s">
        <v>349</v>
      </c>
      <c r="B19" s="34" t="s">
        <v>340</v>
      </c>
      <c r="C19" s="135" t="s">
        <v>350</v>
      </c>
      <c r="D19" s="136"/>
      <c r="E19" s="35">
        <v>1152201.02</v>
      </c>
      <c r="F19" s="35" t="s">
        <v>140</v>
      </c>
      <c r="G19" s="35">
        <v>1152201.02</v>
      </c>
      <c r="H19" s="35" t="s">
        <v>140</v>
      </c>
      <c r="I19" s="35" t="s">
        <v>140</v>
      </c>
      <c r="J19" s="35" t="s">
        <v>140</v>
      </c>
      <c r="K19" s="35" t="s">
        <v>140</v>
      </c>
      <c r="L19" s="35" t="s">
        <v>140</v>
      </c>
      <c r="M19" s="35" t="s">
        <v>140</v>
      </c>
      <c r="N19" s="35" t="s">
        <v>140</v>
      </c>
      <c r="O19" s="35" t="s">
        <v>140</v>
      </c>
      <c r="P19" s="35">
        <v>1152201.02</v>
      </c>
      <c r="Q19" s="35" t="s">
        <v>140</v>
      </c>
      <c r="R19" s="33" t="s">
        <v>349</v>
      </c>
      <c r="S19" s="102" t="s">
        <v>340</v>
      </c>
      <c r="T19" s="137" t="s">
        <v>350</v>
      </c>
      <c r="U19" s="138"/>
      <c r="V19" s="35" t="s">
        <v>140</v>
      </c>
      <c r="W19" s="35" t="s">
        <v>140</v>
      </c>
      <c r="X19" s="35" t="s">
        <v>140</v>
      </c>
      <c r="Y19" s="35" t="s">
        <v>140</v>
      </c>
      <c r="Z19" s="35" t="s">
        <v>140</v>
      </c>
      <c r="AA19" s="35" t="s">
        <v>140</v>
      </c>
      <c r="AB19" s="35" t="s">
        <v>140</v>
      </c>
      <c r="AC19" s="35" t="s">
        <v>140</v>
      </c>
      <c r="AD19" s="35" t="s">
        <v>140</v>
      </c>
      <c r="AE19" s="35" t="s">
        <v>140</v>
      </c>
      <c r="AF19" s="35"/>
      <c r="AG19" s="35" t="s">
        <v>140</v>
      </c>
      <c r="AH19" s="35" t="s">
        <v>140</v>
      </c>
    </row>
    <row r="20" spans="1:34" ht="20.399999999999999" x14ac:dyDescent="0.25">
      <c r="A20" s="33" t="s">
        <v>351</v>
      </c>
      <c r="B20" s="34" t="s">
        <v>340</v>
      </c>
      <c r="C20" s="135" t="s">
        <v>352</v>
      </c>
      <c r="D20" s="136"/>
      <c r="E20" s="35">
        <v>2326793.36</v>
      </c>
      <c r="F20" s="35" t="s">
        <v>140</v>
      </c>
      <c r="G20" s="35">
        <v>2326793.36</v>
      </c>
      <c r="H20" s="35" t="s">
        <v>140</v>
      </c>
      <c r="I20" s="35" t="s">
        <v>140</v>
      </c>
      <c r="J20" s="35" t="s">
        <v>140</v>
      </c>
      <c r="K20" s="35" t="s">
        <v>140</v>
      </c>
      <c r="L20" s="35" t="s">
        <v>140</v>
      </c>
      <c r="M20" s="35" t="s">
        <v>140</v>
      </c>
      <c r="N20" s="35" t="s">
        <v>140</v>
      </c>
      <c r="O20" s="35" t="s">
        <v>140</v>
      </c>
      <c r="P20" s="35">
        <v>2326793.36</v>
      </c>
      <c r="Q20" s="35" t="s">
        <v>140</v>
      </c>
      <c r="R20" s="33" t="s">
        <v>351</v>
      </c>
      <c r="S20" s="102" t="s">
        <v>340</v>
      </c>
      <c r="T20" s="137" t="s">
        <v>352</v>
      </c>
      <c r="U20" s="138"/>
      <c r="V20" s="35" t="s">
        <v>140</v>
      </c>
      <c r="W20" s="35" t="s">
        <v>140</v>
      </c>
      <c r="X20" s="35" t="s">
        <v>140</v>
      </c>
      <c r="Y20" s="35" t="s">
        <v>140</v>
      </c>
      <c r="Z20" s="35" t="s">
        <v>140</v>
      </c>
      <c r="AA20" s="35" t="s">
        <v>140</v>
      </c>
      <c r="AB20" s="35" t="s">
        <v>140</v>
      </c>
      <c r="AC20" s="35" t="s">
        <v>140</v>
      </c>
      <c r="AD20" s="35" t="s">
        <v>140</v>
      </c>
      <c r="AE20" s="35" t="s">
        <v>140</v>
      </c>
      <c r="AF20" s="35"/>
      <c r="AG20" s="35" t="s">
        <v>140</v>
      </c>
      <c r="AH20" s="35" t="s">
        <v>140</v>
      </c>
    </row>
    <row r="21" spans="1:34" ht="20.399999999999999" x14ac:dyDescent="0.25">
      <c r="A21" s="33" t="s">
        <v>353</v>
      </c>
      <c r="B21" s="34" t="s">
        <v>340</v>
      </c>
      <c r="C21" s="135" t="s">
        <v>354</v>
      </c>
      <c r="D21" s="136"/>
      <c r="E21" s="35">
        <v>2326793.36</v>
      </c>
      <c r="F21" s="35" t="s">
        <v>140</v>
      </c>
      <c r="G21" s="35">
        <v>2326793.36</v>
      </c>
      <c r="H21" s="35" t="s">
        <v>140</v>
      </c>
      <c r="I21" s="35" t="s">
        <v>140</v>
      </c>
      <c r="J21" s="35" t="s">
        <v>140</v>
      </c>
      <c r="K21" s="35" t="s">
        <v>140</v>
      </c>
      <c r="L21" s="35" t="s">
        <v>140</v>
      </c>
      <c r="M21" s="35" t="s">
        <v>140</v>
      </c>
      <c r="N21" s="35" t="s">
        <v>140</v>
      </c>
      <c r="O21" s="35" t="s">
        <v>140</v>
      </c>
      <c r="P21" s="35">
        <v>2326793.36</v>
      </c>
      <c r="Q21" s="35" t="s">
        <v>140</v>
      </c>
      <c r="R21" s="33" t="s">
        <v>353</v>
      </c>
      <c r="S21" s="102" t="s">
        <v>340</v>
      </c>
      <c r="T21" s="137" t="s">
        <v>354</v>
      </c>
      <c r="U21" s="138"/>
      <c r="V21" s="35" t="s">
        <v>140</v>
      </c>
      <c r="W21" s="35" t="s">
        <v>140</v>
      </c>
      <c r="X21" s="35" t="s">
        <v>140</v>
      </c>
      <c r="Y21" s="35" t="s">
        <v>140</v>
      </c>
      <c r="Z21" s="35" t="s">
        <v>140</v>
      </c>
      <c r="AA21" s="35" t="s">
        <v>140</v>
      </c>
      <c r="AB21" s="35" t="s">
        <v>140</v>
      </c>
      <c r="AC21" s="35" t="s">
        <v>140</v>
      </c>
      <c r="AD21" s="35" t="s">
        <v>140</v>
      </c>
      <c r="AE21" s="35" t="s">
        <v>140</v>
      </c>
      <c r="AF21" s="35"/>
      <c r="AG21" s="35" t="s">
        <v>140</v>
      </c>
      <c r="AH21" s="35" t="s">
        <v>140</v>
      </c>
    </row>
    <row r="22" spans="1:34" ht="20.399999999999999" x14ac:dyDescent="0.25">
      <c r="A22" s="33" t="s">
        <v>355</v>
      </c>
      <c r="B22" s="34" t="s">
        <v>340</v>
      </c>
      <c r="C22" s="135" t="s">
        <v>356</v>
      </c>
      <c r="D22" s="136"/>
      <c r="E22" s="35">
        <v>404042.8</v>
      </c>
      <c r="F22" s="35" t="s">
        <v>140</v>
      </c>
      <c r="G22" s="35">
        <v>404042.8</v>
      </c>
      <c r="H22" s="35" t="s">
        <v>140</v>
      </c>
      <c r="I22" s="35" t="s">
        <v>140</v>
      </c>
      <c r="J22" s="35" t="s">
        <v>140</v>
      </c>
      <c r="K22" s="35" t="s">
        <v>140</v>
      </c>
      <c r="L22" s="35" t="s">
        <v>140</v>
      </c>
      <c r="M22" s="35" t="s">
        <v>140</v>
      </c>
      <c r="N22" s="35" t="s">
        <v>140</v>
      </c>
      <c r="O22" s="35" t="s">
        <v>140</v>
      </c>
      <c r="P22" s="35">
        <v>404042.8</v>
      </c>
      <c r="Q22" s="35" t="s">
        <v>140</v>
      </c>
      <c r="R22" s="33" t="s">
        <v>355</v>
      </c>
      <c r="S22" s="102" t="s">
        <v>340</v>
      </c>
      <c r="T22" s="137" t="s">
        <v>356</v>
      </c>
      <c r="U22" s="138"/>
      <c r="V22" s="35" t="s">
        <v>140</v>
      </c>
      <c r="W22" s="35" t="s">
        <v>140</v>
      </c>
      <c r="X22" s="35" t="s">
        <v>140</v>
      </c>
      <c r="Y22" s="35" t="s">
        <v>140</v>
      </c>
      <c r="Z22" s="35" t="s">
        <v>140</v>
      </c>
      <c r="AA22" s="35" t="s">
        <v>140</v>
      </c>
      <c r="AB22" s="35" t="s">
        <v>140</v>
      </c>
      <c r="AC22" s="35" t="s">
        <v>140</v>
      </c>
      <c r="AD22" s="35" t="s">
        <v>140</v>
      </c>
      <c r="AE22" s="35" t="s">
        <v>140</v>
      </c>
      <c r="AF22" s="35"/>
      <c r="AG22" s="35" t="s">
        <v>140</v>
      </c>
      <c r="AH22" s="35" t="s">
        <v>140</v>
      </c>
    </row>
    <row r="23" spans="1:34" ht="20.399999999999999" x14ac:dyDescent="0.25">
      <c r="A23" s="33" t="s">
        <v>357</v>
      </c>
      <c r="B23" s="34" t="s">
        <v>340</v>
      </c>
      <c r="C23" s="135" t="s">
        <v>358</v>
      </c>
      <c r="D23" s="136"/>
      <c r="E23" s="35">
        <v>1922750.56</v>
      </c>
      <c r="F23" s="35" t="s">
        <v>140</v>
      </c>
      <c r="G23" s="35">
        <v>1922750.56</v>
      </c>
      <c r="H23" s="35" t="s">
        <v>140</v>
      </c>
      <c r="I23" s="35" t="s">
        <v>140</v>
      </c>
      <c r="J23" s="35" t="s">
        <v>140</v>
      </c>
      <c r="K23" s="35" t="s">
        <v>140</v>
      </c>
      <c r="L23" s="35" t="s">
        <v>140</v>
      </c>
      <c r="M23" s="35" t="s">
        <v>140</v>
      </c>
      <c r="N23" s="35" t="s">
        <v>140</v>
      </c>
      <c r="O23" s="35" t="s">
        <v>140</v>
      </c>
      <c r="P23" s="35">
        <v>1922750.56</v>
      </c>
      <c r="Q23" s="35" t="s">
        <v>140</v>
      </c>
      <c r="R23" s="33" t="s">
        <v>357</v>
      </c>
      <c r="S23" s="102" t="s">
        <v>340</v>
      </c>
      <c r="T23" s="137" t="s">
        <v>358</v>
      </c>
      <c r="U23" s="138"/>
      <c r="V23" s="35" t="s">
        <v>140</v>
      </c>
      <c r="W23" s="35" t="s">
        <v>140</v>
      </c>
      <c r="X23" s="35" t="s">
        <v>140</v>
      </c>
      <c r="Y23" s="35" t="s">
        <v>140</v>
      </c>
      <c r="Z23" s="35" t="s">
        <v>140</v>
      </c>
      <c r="AA23" s="35" t="s">
        <v>140</v>
      </c>
      <c r="AB23" s="35" t="s">
        <v>140</v>
      </c>
      <c r="AC23" s="35" t="s">
        <v>140</v>
      </c>
      <c r="AD23" s="35" t="s">
        <v>140</v>
      </c>
      <c r="AE23" s="35" t="s">
        <v>140</v>
      </c>
      <c r="AF23" s="35"/>
      <c r="AG23" s="35" t="s">
        <v>140</v>
      </c>
      <c r="AH23" s="35" t="s">
        <v>140</v>
      </c>
    </row>
    <row r="24" spans="1:34" x14ac:dyDescent="0.25">
      <c r="A24" s="33" t="s">
        <v>359</v>
      </c>
      <c r="B24" s="34" t="s">
        <v>340</v>
      </c>
      <c r="C24" s="135" t="s">
        <v>360</v>
      </c>
      <c r="D24" s="136"/>
      <c r="E24" s="35">
        <v>453495</v>
      </c>
      <c r="F24" s="35" t="s">
        <v>140</v>
      </c>
      <c r="G24" s="35">
        <v>453495</v>
      </c>
      <c r="H24" s="35" t="s">
        <v>140</v>
      </c>
      <c r="I24" s="35" t="s">
        <v>140</v>
      </c>
      <c r="J24" s="35" t="s">
        <v>140</v>
      </c>
      <c r="K24" s="35" t="s">
        <v>140</v>
      </c>
      <c r="L24" s="35" t="s">
        <v>140</v>
      </c>
      <c r="M24" s="35" t="s">
        <v>140</v>
      </c>
      <c r="N24" s="35" t="s">
        <v>140</v>
      </c>
      <c r="O24" s="35" t="s">
        <v>140</v>
      </c>
      <c r="P24" s="35">
        <v>453495</v>
      </c>
      <c r="Q24" s="35" t="s">
        <v>140</v>
      </c>
      <c r="R24" s="33" t="s">
        <v>359</v>
      </c>
      <c r="S24" s="102" t="s">
        <v>340</v>
      </c>
      <c r="T24" s="137" t="s">
        <v>360</v>
      </c>
      <c r="U24" s="138"/>
      <c r="V24" s="35" t="s">
        <v>140</v>
      </c>
      <c r="W24" s="35" t="s">
        <v>140</v>
      </c>
      <c r="X24" s="35" t="s">
        <v>140</v>
      </c>
      <c r="Y24" s="35" t="s">
        <v>140</v>
      </c>
      <c r="Z24" s="35" t="s">
        <v>140</v>
      </c>
      <c r="AA24" s="35" t="s">
        <v>140</v>
      </c>
      <c r="AB24" s="35" t="s">
        <v>140</v>
      </c>
      <c r="AC24" s="35" t="s">
        <v>140</v>
      </c>
      <c r="AD24" s="35" t="s">
        <v>140</v>
      </c>
      <c r="AE24" s="35" t="s">
        <v>140</v>
      </c>
      <c r="AF24" s="35"/>
      <c r="AG24" s="35" t="s">
        <v>140</v>
      </c>
      <c r="AH24" s="35" t="s">
        <v>140</v>
      </c>
    </row>
    <row r="25" spans="1:34" x14ac:dyDescent="0.25">
      <c r="A25" s="33" t="s">
        <v>75</v>
      </c>
      <c r="B25" s="34" t="s">
        <v>340</v>
      </c>
      <c r="C25" s="135" t="s">
        <v>361</v>
      </c>
      <c r="D25" s="136"/>
      <c r="E25" s="35">
        <v>453495</v>
      </c>
      <c r="F25" s="35" t="s">
        <v>140</v>
      </c>
      <c r="G25" s="35">
        <v>453495</v>
      </c>
      <c r="H25" s="35" t="s">
        <v>140</v>
      </c>
      <c r="I25" s="35" t="s">
        <v>140</v>
      </c>
      <c r="J25" s="35" t="s">
        <v>140</v>
      </c>
      <c r="K25" s="35" t="s">
        <v>140</v>
      </c>
      <c r="L25" s="35" t="s">
        <v>140</v>
      </c>
      <c r="M25" s="35" t="s">
        <v>140</v>
      </c>
      <c r="N25" s="35" t="s">
        <v>140</v>
      </c>
      <c r="O25" s="35" t="s">
        <v>140</v>
      </c>
      <c r="P25" s="35">
        <v>453495</v>
      </c>
      <c r="Q25" s="35" t="s">
        <v>140</v>
      </c>
      <c r="R25" s="33" t="s">
        <v>75</v>
      </c>
      <c r="S25" s="102" t="s">
        <v>340</v>
      </c>
      <c r="T25" s="137" t="s">
        <v>361</v>
      </c>
      <c r="U25" s="138"/>
      <c r="V25" s="35" t="s">
        <v>140</v>
      </c>
      <c r="W25" s="35" t="s">
        <v>140</v>
      </c>
      <c r="X25" s="35" t="s">
        <v>140</v>
      </c>
      <c r="Y25" s="35" t="s">
        <v>140</v>
      </c>
      <c r="Z25" s="35" t="s">
        <v>140</v>
      </c>
      <c r="AA25" s="35" t="s">
        <v>140</v>
      </c>
      <c r="AB25" s="35" t="s">
        <v>140</v>
      </c>
      <c r="AC25" s="35" t="s">
        <v>140</v>
      </c>
      <c r="AD25" s="35" t="s">
        <v>140</v>
      </c>
      <c r="AE25" s="35" t="s">
        <v>140</v>
      </c>
      <c r="AF25" s="35"/>
      <c r="AG25" s="35" t="s">
        <v>140</v>
      </c>
      <c r="AH25" s="35" t="s">
        <v>140</v>
      </c>
    </row>
    <row r="26" spans="1:34" x14ac:dyDescent="0.25">
      <c r="A26" s="33" t="s">
        <v>362</v>
      </c>
      <c r="B26" s="34" t="s">
        <v>340</v>
      </c>
      <c r="C26" s="135" t="s">
        <v>363</v>
      </c>
      <c r="D26" s="136"/>
      <c r="E26" s="35">
        <v>184000</v>
      </c>
      <c r="F26" s="35" t="s">
        <v>140</v>
      </c>
      <c r="G26" s="35">
        <v>184000</v>
      </c>
      <c r="H26" s="35" t="s">
        <v>140</v>
      </c>
      <c r="I26" s="35" t="s">
        <v>140</v>
      </c>
      <c r="J26" s="35" t="s">
        <v>140</v>
      </c>
      <c r="K26" s="35" t="s">
        <v>140</v>
      </c>
      <c r="L26" s="35" t="s">
        <v>140</v>
      </c>
      <c r="M26" s="35" t="s">
        <v>140</v>
      </c>
      <c r="N26" s="35" t="s">
        <v>140</v>
      </c>
      <c r="O26" s="35" t="s">
        <v>140</v>
      </c>
      <c r="P26" s="35">
        <v>184000</v>
      </c>
      <c r="Q26" s="35" t="s">
        <v>140</v>
      </c>
      <c r="R26" s="33" t="s">
        <v>362</v>
      </c>
      <c r="S26" s="102" t="s">
        <v>340</v>
      </c>
      <c r="T26" s="137" t="s">
        <v>363</v>
      </c>
      <c r="U26" s="138"/>
      <c r="V26" s="35" t="s">
        <v>140</v>
      </c>
      <c r="W26" s="35" t="s">
        <v>140</v>
      </c>
      <c r="X26" s="35" t="s">
        <v>140</v>
      </c>
      <c r="Y26" s="35" t="s">
        <v>140</v>
      </c>
      <c r="Z26" s="35" t="s">
        <v>140</v>
      </c>
      <c r="AA26" s="35" t="s">
        <v>140</v>
      </c>
      <c r="AB26" s="35" t="s">
        <v>140</v>
      </c>
      <c r="AC26" s="35" t="s">
        <v>140</v>
      </c>
      <c r="AD26" s="35" t="s">
        <v>140</v>
      </c>
      <c r="AE26" s="35" t="s">
        <v>140</v>
      </c>
      <c r="AF26" s="35"/>
      <c r="AG26" s="35" t="s">
        <v>140</v>
      </c>
      <c r="AH26" s="35" t="s">
        <v>140</v>
      </c>
    </row>
    <row r="27" spans="1:34" x14ac:dyDescent="0.25">
      <c r="A27" s="33" t="s">
        <v>364</v>
      </c>
      <c r="B27" s="34" t="s">
        <v>340</v>
      </c>
      <c r="C27" s="135" t="s">
        <v>365</v>
      </c>
      <c r="D27" s="136"/>
      <c r="E27" s="35">
        <v>60000</v>
      </c>
      <c r="F27" s="35" t="s">
        <v>140</v>
      </c>
      <c r="G27" s="35">
        <v>60000</v>
      </c>
      <c r="H27" s="35" t="s">
        <v>140</v>
      </c>
      <c r="I27" s="35" t="s">
        <v>140</v>
      </c>
      <c r="J27" s="35" t="s">
        <v>140</v>
      </c>
      <c r="K27" s="35" t="s">
        <v>140</v>
      </c>
      <c r="L27" s="35" t="s">
        <v>140</v>
      </c>
      <c r="M27" s="35" t="s">
        <v>140</v>
      </c>
      <c r="N27" s="35" t="s">
        <v>140</v>
      </c>
      <c r="O27" s="35" t="s">
        <v>140</v>
      </c>
      <c r="P27" s="35">
        <v>60000</v>
      </c>
      <c r="Q27" s="35" t="s">
        <v>140</v>
      </c>
      <c r="R27" s="33" t="s">
        <v>364</v>
      </c>
      <c r="S27" s="102" t="s">
        <v>340</v>
      </c>
      <c r="T27" s="137" t="s">
        <v>365</v>
      </c>
      <c r="U27" s="138"/>
      <c r="V27" s="35" t="s">
        <v>140</v>
      </c>
      <c r="W27" s="35" t="s">
        <v>140</v>
      </c>
      <c r="X27" s="35" t="s">
        <v>140</v>
      </c>
      <c r="Y27" s="35" t="s">
        <v>140</v>
      </c>
      <c r="Z27" s="35" t="s">
        <v>140</v>
      </c>
      <c r="AA27" s="35" t="s">
        <v>140</v>
      </c>
      <c r="AB27" s="35" t="s">
        <v>140</v>
      </c>
      <c r="AC27" s="35" t="s">
        <v>140</v>
      </c>
      <c r="AD27" s="35" t="s">
        <v>140</v>
      </c>
      <c r="AE27" s="35" t="s">
        <v>140</v>
      </c>
      <c r="AF27" s="35"/>
      <c r="AG27" s="35" t="s">
        <v>140</v>
      </c>
      <c r="AH27" s="35" t="s">
        <v>140</v>
      </c>
    </row>
    <row r="28" spans="1:34" ht="61.2" x14ac:dyDescent="0.25">
      <c r="A28" s="106" t="s">
        <v>366</v>
      </c>
      <c r="B28" s="34" t="s">
        <v>340</v>
      </c>
      <c r="C28" s="135" t="s">
        <v>367</v>
      </c>
      <c r="D28" s="136"/>
      <c r="E28" s="35">
        <v>60000</v>
      </c>
      <c r="F28" s="35" t="s">
        <v>140</v>
      </c>
      <c r="G28" s="35">
        <v>60000</v>
      </c>
      <c r="H28" s="35" t="s">
        <v>140</v>
      </c>
      <c r="I28" s="35" t="s">
        <v>140</v>
      </c>
      <c r="J28" s="35" t="s">
        <v>140</v>
      </c>
      <c r="K28" s="35" t="s">
        <v>140</v>
      </c>
      <c r="L28" s="35" t="s">
        <v>140</v>
      </c>
      <c r="M28" s="35" t="s">
        <v>140</v>
      </c>
      <c r="N28" s="35" t="s">
        <v>140</v>
      </c>
      <c r="O28" s="35" t="s">
        <v>140</v>
      </c>
      <c r="P28" s="35">
        <v>60000</v>
      </c>
      <c r="Q28" s="35" t="s">
        <v>140</v>
      </c>
      <c r="R28" s="106" t="s">
        <v>366</v>
      </c>
      <c r="S28" s="102" t="s">
        <v>340</v>
      </c>
      <c r="T28" s="137" t="s">
        <v>367</v>
      </c>
      <c r="U28" s="138"/>
      <c r="V28" s="35" t="s">
        <v>140</v>
      </c>
      <c r="W28" s="35" t="s">
        <v>140</v>
      </c>
      <c r="X28" s="35" t="s">
        <v>140</v>
      </c>
      <c r="Y28" s="35" t="s">
        <v>140</v>
      </c>
      <c r="Z28" s="35" t="s">
        <v>140</v>
      </c>
      <c r="AA28" s="35" t="s">
        <v>140</v>
      </c>
      <c r="AB28" s="35" t="s">
        <v>140</v>
      </c>
      <c r="AC28" s="35" t="s">
        <v>140</v>
      </c>
      <c r="AD28" s="35" t="s">
        <v>140</v>
      </c>
      <c r="AE28" s="35" t="s">
        <v>140</v>
      </c>
      <c r="AF28" s="35"/>
      <c r="AG28" s="35" t="s">
        <v>140</v>
      </c>
      <c r="AH28" s="35" t="s">
        <v>140</v>
      </c>
    </row>
    <row r="29" spans="1:34" x14ac:dyDescent="0.25">
      <c r="A29" s="33" t="s">
        <v>368</v>
      </c>
      <c r="B29" s="34" t="s">
        <v>340</v>
      </c>
      <c r="C29" s="135" t="s">
        <v>369</v>
      </c>
      <c r="D29" s="136"/>
      <c r="E29" s="35">
        <v>24000</v>
      </c>
      <c r="F29" s="35" t="s">
        <v>140</v>
      </c>
      <c r="G29" s="35">
        <v>24000</v>
      </c>
      <c r="H29" s="35" t="s">
        <v>140</v>
      </c>
      <c r="I29" s="35" t="s">
        <v>140</v>
      </c>
      <c r="J29" s="35" t="s">
        <v>140</v>
      </c>
      <c r="K29" s="35" t="s">
        <v>140</v>
      </c>
      <c r="L29" s="35" t="s">
        <v>140</v>
      </c>
      <c r="M29" s="35" t="s">
        <v>140</v>
      </c>
      <c r="N29" s="35" t="s">
        <v>140</v>
      </c>
      <c r="O29" s="35" t="s">
        <v>140</v>
      </c>
      <c r="P29" s="35">
        <v>24000</v>
      </c>
      <c r="Q29" s="35" t="s">
        <v>140</v>
      </c>
      <c r="R29" s="33" t="s">
        <v>368</v>
      </c>
      <c r="S29" s="102" t="s">
        <v>340</v>
      </c>
      <c r="T29" s="137" t="s">
        <v>369</v>
      </c>
      <c r="U29" s="138"/>
      <c r="V29" s="35" t="s">
        <v>140</v>
      </c>
      <c r="W29" s="35" t="s">
        <v>140</v>
      </c>
      <c r="X29" s="35" t="s">
        <v>140</v>
      </c>
      <c r="Y29" s="35" t="s">
        <v>140</v>
      </c>
      <c r="Z29" s="35" t="s">
        <v>140</v>
      </c>
      <c r="AA29" s="35" t="s">
        <v>140</v>
      </c>
      <c r="AB29" s="35" t="s">
        <v>140</v>
      </c>
      <c r="AC29" s="35" t="s">
        <v>140</v>
      </c>
      <c r="AD29" s="35" t="s">
        <v>140</v>
      </c>
      <c r="AE29" s="35" t="s">
        <v>140</v>
      </c>
      <c r="AF29" s="35"/>
      <c r="AG29" s="35" t="s">
        <v>140</v>
      </c>
      <c r="AH29" s="35" t="s">
        <v>140</v>
      </c>
    </row>
    <row r="30" spans="1:34" x14ac:dyDescent="0.25">
      <c r="A30" s="33" t="s">
        <v>370</v>
      </c>
      <c r="B30" s="34" t="s">
        <v>340</v>
      </c>
      <c r="C30" s="135" t="s">
        <v>371</v>
      </c>
      <c r="D30" s="136"/>
      <c r="E30" s="35">
        <v>5000</v>
      </c>
      <c r="F30" s="35" t="s">
        <v>140</v>
      </c>
      <c r="G30" s="35">
        <v>5000</v>
      </c>
      <c r="H30" s="35" t="s">
        <v>140</v>
      </c>
      <c r="I30" s="35" t="s">
        <v>140</v>
      </c>
      <c r="J30" s="35" t="s">
        <v>140</v>
      </c>
      <c r="K30" s="35" t="s">
        <v>140</v>
      </c>
      <c r="L30" s="35" t="s">
        <v>140</v>
      </c>
      <c r="M30" s="35" t="s">
        <v>140</v>
      </c>
      <c r="N30" s="35" t="s">
        <v>140</v>
      </c>
      <c r="O30" s="35" t="s">
        <v>140</v>
      </c>
      <c r="P30" s="35">
        <v>5000</v>
      </c>
      <c r="Q30" s="35" t="s">
        <v>140</v>
      </c>
      <c r="R30" s="33" t="s">
        <v>370</v>
      </c>
      <c r="S30" s="102" t="s">
        <v>340</v>
      </c>
      <c r="T30" s="137" t="s">
        <v>371</v>
      </c>
      <c r="U30" s="138"/>
      <c r="V30" s="35" t="s">
        <v>140</v>
      </c>
      <c r="W30" s="35" t="s">
        <v>140</v>
      </c>
      <c r="X30" s="35" t="s">
        <v>140</v>
      </c>
      <c r="Y30" s="35" t="s">
        <v>140</v>
      </c>
      <c r="Z30" s="35" t="s">
        <v>140</v>
      </c>
      <c r="AA30" s="35" t="s">
        <v>140</v>
      </c>
      <c r="AB30" s="35" t="s">
        <v>140</v>
      </c>
      <c r="AC30" s="35" t="s">
        <v>140</v>
      </c>
      <c r="AD30" s="35" t="s">
        <v>140</v>
      </c>
      <c r="AE30" s="35" t="s">
        <v>140</v>
      </c>
      <c r="AF30" s="35"/>
      <c r="AG30" s="35" t="s">
        <v>140</v>
      </c>
      <c r="AH30" s="35" t="s">
        <v>140</v>
      </c>
    </row>
    <row r="31" spans="1:34" x14ac:dyDescent="0.25">
      <c r="A31" s="33" t="s">
        <v>372</v>
      </c>
      <c r="B31" s="34" t="s">
        <v>340</v>
      </c>
      <c r="C31" s="135" t="s">
        <v>373</v>
      </c>
      <c r="D31" s="136"/>
      <c r="E31" s="35">
        <v>19000</v>
      </c>
      <c r="F31" s="35" t="s">
        <v>140</v>
      </c>
      <c r="G31" s="35">
        <v>19000</v>
      </c>
      <c r="H31" s="35" t="s">
        <v>140</v>
      </c>
      <c r="I31" s="35" t="s">
        <v>140</v>
      </c>
      <c r="J31" s="35" t="s">
        <v>140</v>
      </c>
      <c r="K31" s="35" t="s">
        <v>140</v>
      </c>
      <c r="L31" s="35" t="s">
        <v>140</v>
      </c>
      <c r="M31" s="35" t="s">
        <v>140</v>
      </c>
      <c r="N31" s="35" t="s">
        <v>140</v>
      </c>
      <c r="O31" s="35" t="s">
        <v>140</v>
      </c>
      <c r="P31" s="35">
        <v>19000</v>
      </c>
      <c r="Q31" s="35" t="s">
        <v>140</v>
      </c>
      <c r="R31" s="33" t="s">
        <v>372</v>
      </c>
      <c r="S31" s="102" t="s">
        <v>340</v>
      </c>
      <c r="T31" s="137" t="s">
        <v>373</v>
      </c>
      <c r="U31" s="138"/>
      <c r="V31" s="35" t="s">
        <v>140</v>
      </c>
      <c r="W31" s="35" t="s">
        <v>140</v>
      </c>
      <c r="X31" s="35" t="s">
        <v>140</v>
      </c>
      <c r="Y31" s="35" t="s">
        <v>140</v>
      </c>
      <c r="Z31" s="35" t="s">
        <v>140</v>
      </c>
      <c r="AA31" s="35" t="s">
        <v>140</v>
      </c>
      <c r="AB31" s="35" t="s">
        <v>140</v>
      </c>
      <c r="AC31" s="35" t="s">
        <v>140</v>
      </c>
      <c r="AD31" s="35" t="s">
        <v>140</v>
      </c>
      <c r="AE31" s="35" t="s">
        <v>140</v>
      </c>
      <c r="AF31" s="35"/>
      <c r="AG31" s="35" t="s">
        <v>140</v>
      </c>
      <c r="AH31" s="35" t="s">
        <v>140</v>
      </c>
    </row>
    <row r="32" spans="1:34" x14ac:dyDescent="0.25">
      <c r="A32" s="33" t="s">
        <v>374</v>
      </c>
      <c r="B32" s="34" t="s">
        <v>340</v>
      </c>
      <c r="C32" s="135" t="s">
        <v>375</v>
      </c>
      <c r="D32" s="136"/>
      <c r="E32" s="35">
        <v>100000</v>
      </c>
      <c r="F32" s="35" t="s">
        <v>140</v>
      </c>
      <c r="G32" s="35">
        <v>100000</v>
      </c>
      <c r="H32" s="35" t="s">
        <v>140</v>
      </c>
      <c r="I32" s="35" t="s">
        <v>140</v>
      </c>
      <c r="J32" s="35" t="s">
        <v>140</v>
      </c>
      <c r="K32" s="35" t="s">
        <v>140</v>
      </c>
      <c r="L32" s="35" t="s">
        <v>140</v>
      </c>
      <c r="M32" s="35" t="s">
        <v>140</v>
      </c>
      <c r="N32" s="35" t="s">
        <v>140</v>
      </c>
      <c r="O32" s="35" t="s">
        <v>140</v>
      </c>
      <c r="P32" s="35">
        <v>100000</v>
      </c>
      <c r="Q32" s="35" t="s">
        <v>140</v>
      </c>
      <c r="R32" s="33" t="s">
        <v>374</v>
      </c>
      <c r="S32" s="102" t="s">
        <v>340</v>
      </c>
      <c r="T32" s="137" t="s">
        <v>375</v>
      </c>
      <c r="U32" s="138"/>
      <c r="V32" s="35" t="s">
        <v>140</v>
      </c>
      <c r="W32" s="35" t="s">
        <v>140</v>
      </c>
      <c r="X32" s="35" t="s">
        <v>140</v>
      </c>
      <c r="Y32" s="35" t="s">
        <v>140</v>
      </c>
      <c r="Z32" s="35" t="s">
        <v>140</v>
      </c>
      <c r="AA32" s="35" t="s">
        <v>140</v>
      </c>
      <c r="AB32" s="35" t="s">
        <v>140</v>
      </c>
      <c r="AC32" s="35" t="s">
        <v>140</v>
      </c>
      <c r="AD32" s="35" t="s">
        <v>140</v>
      </c>
      <c r="AE32" s="35" t="s">
        <v>140</v>
      </c>
      <c r="AF32" s="35"/>
      <c r="AG32" s="35" t="s">
        <v>140</v>
      </c>
      <c r="AH32" s="35" t="s">
        <v>140</v>
      </c>
    </row>
    <row r="33" spans="1:34" ht="20.399999999999999" x14ac:dyDescent="0.25">
      <c r="A33" s="30" t="s">
        <v>376</v>
      </c>
      <c r="B33" s="31" t="s">
        <v>340</v>
      </c>
      <c r="C33" s="158" t="s">
        <v>377</v>
      </c>
      <c r="D33" s="159"/>
      <c r="E33" s="32">
        <v>911624.46</v>
      </c>
      <c r="F33" s="32" t="s">
        <v>140</v>
      </c>
      <c r="G33" s="32">
        <v>911624.46</v>
      </c>
      <c r="H33" s="32" t="s">
        <v>140</v>
      </c>
      <c r="I33" s="32" t="s">
        <v>140</v>
      </c>
      <c r="J33" s="32" t="s">
        <v>140</v>
      </c>
      <c r="K33" s="32" t="s">
        <v>140</v>
      </c>
      <c r="L33" s="32" t="s">
        <v>140</v>
      </c>
      <c r="M33" s="32" t="s">
        <v>140</v>
      </c>
      <c r="N33" s="32" t="s">
        <v>140</v>
      </c>
      <c r="O33" s="32" t="s">
        <v>140</v>
      </c>
      <c r="P33" s="32">
        <v>911624.46</v>
      </c>
      <c r="Q33" s="32" t="s">
        <v>140</v>
      </c>
      <c r="R33" s="30" t="s">
        <v>376</v>
      </c>
      <c r="S33" s="101" t="s">
        <v>340</v>
      </c>
      <c r="T33" s="160" t="s">
        <v>377</v>
      </c>
      <c r="U33" s="138"/>
      <c r="V33" s="32" t="s">
        <v>140</v>
      </c>
      <c r="W33" s="32" t="s">
        <v>140</v>
      </c>
      <c r="X33" s="32" t="s">
        <v>140</v>
      </c>
      <c r="Y33" s="32" t="s">
        <v>140</v>
      </c>
      <c r="Z33" s="32" t="s">
        <v>140</v>
      </c>
      <c r="AA33" s="32" t="s">
        <v>140</v>
      </c>
      <c r="AB33" s="32" t="s">
        <v>140</v>
      </c>
      <c r="AC33" s="32" t="s">
        <v>140</v>
      </c>
      <c r="AD33" s="32" t="s">
        <v>140</v>
      </c>
      <c r="AE33" s="32" t="s">
        <v>140</v>
      </c>
      <c r="AF33" s="32"/>
      <c r="AG33" s="32" t="s">
        <v>140</v>
      </c>
      <c r="AH33" s="32" t="s">
        <v>140</v>
      </c>
    </row>
    <row r="34" spans="1:34" ht="40.799999999999997" x14ac:dyDescent="0.25">
      <c r="A34" s="33" t="s">
        <v>343</v>
      </c>
      <c r="B34" s="34" t="s">
        <v>340</v>
      </c>
      <c r="C34" s="135" t="s">
        <v>378</v>
      </c>
      <c r="D34" s="136"/>
      <c r="E34" s="35">
        <v>911624.46</v>
      </c>
      <c r="F34" s="35" t="s">
        <v>140</v>
      </c>
      <c r="G34" s="35">
        <v>911624.46</v>
      </c>
      <c r="H34" s="35" t="s">
        <v>140</v>
      </c>
      <c r="I34" s="35" t="s">
        <v>140</v>
      </c>
      <c r="J34" s="35" t="s">
        <v>140</v>
      </c>
      <c r="K34" s="35" t="s">
        <v>140</v>
      </c>
      <c r="L34" s="35" t="s">
        <v>140</v>
      </c>
      <c r="M34" s="35" t="s">
        <v>140</v>
      </c>
      <c r="N34" s="35" t="s">
        <v>140</v>
      </c>
      <c r="O34" s="35" t="s">
        <v>140</v>
      </c>
      <c r="P34" s="35">
        <v>911624.46</v>
      </c>
      <c r="Q34" s="35" t="s">
        <v>140</v>
      </c>
      <c r="R34" s="33" t="s">
        <v>343</v>
      </c>
      <c r="S34" s="102" t="s">
        <v>340</v>
      </c>
      <c r="T34" s="137" t="s">
        <v>378</v>
      </c>
      <c r="U34" s="138"/>
      <c r="V34" s="35" t="s">
        <v>140</v>
      </c>
      <c r="W34" s="35" t="s">
        <v>140</v>
      </c>
      <c r="X34" s="35" t="s">
        <v>140</v>
      </c>
      <c r="Y34" s="35" t="s">
        <v>140</v>
      </c>
      <c r="Z34" s="35" t="s">
        <v>140</v>
      </c>
      <c r="AA34" s="35" t="s">
        <v>140</v>
      </c>
      <c r="AB34" s="35" t="s">
        <v>140</v>
      </c>
      <c r="AC34" s="35" t="s">
        <v>140</v>
      </c>
      <c r="AD34" s="35" t="s">
        <v>140</v>
      </c>
      <c r="AE34" s="35" t="s">
        <v>140</v>
      </c>
      <c r="AF34" s="35"/>
      <c r="AG34" s="35" t="s">
        <v>140</v>
      </c>
      <c r="AH34" s="35" t="s">
        <v>140</v>
      </c>
    </row>
    <row r="35" spans="1:34" ht="20.399999999999999" x14ac:dyDescent="0.25">
      <c r="A35" s="33" t="s">
        <v>345</v>
      </c>
      <c r="B35" s="34" t="s">
        <v>340</v>
      </c>
      <c r="C35" s="135" t="s">
        <v>379</v>
      </c>
      <c r="D35" s="136"/>
      <c r="E35" s="35">
        <v>911624.46</v>
      </c>
      <c r="F35" s="35" t="s">
        <v>140</v>
      </c>
      <c r="G35" s="35">
        <v>911624.46</v>
      </c>
      <c r="H35" s="35" t="s">
        <v>140</v>
      </c>
      <c r="I35" s="35" t="s">
        <v>140</v>
      </c>
      <c r="J35" s="35" t="s">
        <v>140</v>
      </c>
      <c r="K35" s="35" t="s">
        <v>140</v>
      </c>
      <c r="L35" s="35" t="s">
        <v>140</v>
      </c>
      <c r="M35" s="35" t="s">
        <v>140</v>
      </c>
      <c r="N35" s="35" t="s">
        <v>140</v>
      </c>
      <c r="O35" s="35" t="s">
        <v>140</v>
      </c>
      <c r="P35" s="35">
        <v>911624.46</v>
      </c>
      <c r="Q35" s="35" t="s">
        <v>140</v>
      </c>
      <c r="R35" s="33" t="s">
        <v>345</v>
      </c>
      <c r="S35" s="102" t="s">
        <v>340</v>
      </c>
      <c r="T35" s="137" t="s">
        <v>379</v>
      </c>
      <c r="U35" s="138"/>
      <c r="V35" s="35" t="s">
        <v>140</v>
      </c>
      <c r="W35" s="35" t="s">
        <v>140</v>
      </c>
      <c r="X35" s="35" t="s">
        <v>140</v>
      </c>
      <c r="Y35" s="35" t="s">
        <v>140</v>
      </c>
      <c r="Z35" s="35" t="s">
        <v>140</v>
      </c>
      <c r="AA35" s="35" t="s">
        <v>140</v>
      </c>
      <c r="AB35" s="35" t="s">
        <v>140</v>
      </c>
      <c r="AC35" s="35" t="s">
        <v>140</v>
      </c>
      <c r="AD35" s="35" t="s">
        <v>140</v>
      </c>
      <c r="AE35" s="35" t="s">
        <v>140</v>
      </c>
      <c r="AF35" s="35"/>
      <c r="AG35" s="35" t="s">
        <v>140</v>
      </c>
      <c r="AH35" s="35" t="s">
        <v>140</v>
      </c>
    </row>
    <row r="36" spans="1:34" ht="20.399999999999999" x14ac:dyDescent="0.25">
      <c r="A36" s="33" t="s">
        <v>347</v>
      </c>
      <c r="B36" s="34" t="s">
        <v>340</v>
      </c>
      <c r="C36" s="135" t="s">
        <v>380</v>
      </c>
      <c r="D36" s="136"/>
      <c r="E36" s="35">
        <v>700172.4</v>
      </c>
      <c r="F36" s="35" t="s">
        <v>140</v>
      </c>
      <c r="G36" s="35">
        <v>700172.4</v>
      </c>
      <c r="H36" s="35" t="s">
        <v>140</v>
      </c>
      <c r="I36" s="35" t="s">
        <v>140</v>
      </c>
      <c r="J36" s="35" t="s">
        <v>140</v>
      </c>
      <c r="K36" s="35" t="s">
        <v>140</v>
      </c>
      <c r="L36" s="35" t="s">
        <v>140</v>
      </c>
      <c r="M36" s="35" t="s">
        <v>140</v>
      </c>
      <c r="N36" s="35" t="s">
        <v>140</v>
      </c>
      <c r="O36" s="35" t="s">
        <v>140</v>
      </c>
      <c r="P36" s="35">
        <v>700172.4</v>
      </c>
      <c r="Q36" s="35" t="s">
        <v>140</v>
      </c>
      <c r="R36" s="33" t="s">
        <v>347</v>
      </c>
      <c r="S36" s="102" t="s">
        <v>340</v>
      </c>
      <c r="T36" s="137" t="s">
        <v>380</v>
      </c>
      <c r="U36" s="138"/>
      <c r="V36" s="35" t="s">
        <v>140</v>
      </c>
      <c r="W36" s="35" t="s">
        <v>140</v>
      </c>
      <c r="X36" s="35" t="s">
        <v>140</v>
      </c>
      <c r="Y36" s="35" t="s">
        <v>140</v>
      </c>
      <c r="Z36" s="35" t="s">
        <v>140</v>
      </c>
      <c r="AA36" s="35" t="s">
        <v>140</v>
      </c>
      <c r="AB36" s="35" t="s">
        <v>140</v>
      </c>
      <c r="AC36" s="35" t="s">
        <v>140</v>
      </c>
      <c r="AD36" s="35" t="s">
        <v>140</v>
      </c>
      <c r="AE36" s="35" t="s">
        <v>140</v>
      </c>
      <c r="AF36" s="35"/>
      <c r="AG36" s="35" t="s">
        <v>140</v>
      </c>
      <c r="AH36" s="35" t="s">
        <v>140</v>
      </c>
    </row>
    <row r="37" spans="1:34" ht="30.6" x14ac:dyDescent="0.25">
      <c r="A37" s="33" t="s">
        <v>349</v>
      </c>
      <c r="B37" s="34" t="s">
        <v>340</v>
      </c>
      <c r="C37" s="135" t="s">
        <v>381</v>
      </c>
      <c r="D37" s="136"/>
      <c r="E37" s="35">
        <v>211452.06</v>
      </c>
      <c r="F37" s="35" t="s">
        <v>140</v>
      </c>
      <c r="G37" s="35">
        <v>211452.06</v>
      </c>
      <c r="H37" s="35" t="s">
        <v>140</v>
      </c>
      <c r="I37" s="35" t="s">
        <v>140</v>
      </c>
      <c r="J37" s="35" t="s">
        <v>140</v>
      </c>
      <c r="K37" s="35" t="s">
        <v>140</v>
      </c>
      <c r="L37" s="35" t="s">
        <v>140</v>
      </c>
      <c r="M37" s="35" t="s">
        <v>140</v>
      </c>
      <c r="N37" s="35" t="s">
        <v>140</v>
      </c>
      <c r="O37" s="35" t="s">
        <v>140</v>
      </c>
      <c r="P37" s="35">
        <v>211452.06</v>
      </c>
      <c r="Q37" s="35" t="s">
        <v>140</v>
      </c>
      <c r="R37" s="33" t="s">
        <v>349</v>
      </c>
      <c r="S37" s="102" t="s">
        <v>340</v>
      </c>
      <c r="T37" s="137" t="s">
        <v>381</v>
      </c>
      <c r="U37" s="138"/>
      <c r="V37" s="35" t="s">
        <v>140</v>
      </c>
      <c r="W37" s="35" t="s">
        <v>140</v>
      </c>
      <c r="X37" s="35" t="s">
        <v>140</v>
      </c>
      <c r="Y37" s="35" t="s">
        <v>140</v>
      </c>
      <c r="Z37" s="35" t="s">
        <v>140</v>
      </c>
      <c r="AA37" s="35" t="s">
        <v>140</v>
      </c>
      <c r="AB37" s="35" t="s">
        <v>140</v>
      </c>
      <c r="AC37" s="35" t="s">
        <v>140</v>
      </c>
      <c r="AD37" s="35" t="s">
        <v>140</v>
      </c>
      <c r="AE37" s="35" t="s">
        <v>140</v>
      </c>
      <c r="AF37" s="35"/>
      <c r="AG37" s="35" t="s">
        <v>140</v>
      </c>
      <c r="AH37" s="35" t="s">
        <v>140</v>
      </c>
    </row>
    <row r="38" spans="1:34" ht="30.6" x14ac:dyDescent="0.25">
      <c r="A38" s="30" t="s">
        <v>382</v>
      </c>
      <c r="B38" s="31" t="s">
        <v>340</v>
      </c>
      <c r="C38" s="158" t="s">
        <v>383</v>
      </c>
      <c r="D38" s="159"/>
      <c r="E38" s="32">
        <v>62572</v>
      </c>
      <c r="F38" s="32" t="s">
        <v>140</v>
      </c>
      <c r="G38" s="32">
        <v>62572</v>
      </c>
      <c r="H38" s="32" t="s">
        <v>140</v>
      </c>
      <c r="I38" s="32" t="s">
        <v>140</v>
      </c>
      <c r="J38" s="32" t="s">
        <v>140</v>
      </c>
      <c r="K38" s="32" t="s">
        <v>140</v>
      </c>
      <c r="L38" s="32" t="s">
        <v>140</v>
      </c>
      <c r="M38" s="32" t="s">
        <v>140</v>
      </c>
      <c r="N38" s="32" t="s">
        <v>140</v>
      </c>
      <c r="O38" s="32" t="s">
        <v>140</v>
      </c>
      <c r="P38" s="32">
        <v>62572</v>
      </c>
      <c r="Q38" s="32" t="s">
        <v>140</v>
      </c>
      <c r="R38" s="30" t="s">
        <v>382</v>
      </c>
      <c r="S38" s="101" t="s">
        <v>340</v>
      </c>
      <c r="T38" s="160" t="s">
        <v>383</v>
      </c>
      <c r="U38" s="138"/>
      <c r="V38" s="32" t="s">
        <v>140</v>
      </c>
      <c r="W38" s="32" t="s">
        <v>140</v>
      </c>
      <c r="X38" s="32" t="s">
        <v>140</v>
      </c>
      <c r="Y38" s="32" t="s">
        <v>140</v>
      </c>
      <c r="Z38" s="32" t="s">
        <v>140</v>
      </c>
      <c r="AA38" s="32" t="s">
        <v>140</v>
      </c>
      <c r="AB38" s="32" t="s">
        <v>140</v>
      </c>
      <c r="AC38" s="32" t="s">
        <v>140</v>
      </c>
      <c r="AD38" s="32" t="s">
        <v>140</v>
      </c>
      <c r="AE38" s="32" t="s">
        <v>140</v>
      </c>
      <c r="AF38" s="32"/>
      <c r="AG38" s="32" t="s">
        <v>140</v>
      </c>
      <c r="AH38" s="32" t="s">
        <v>140</v>
      </c>
    </row>
    <row r="39" spans="1:34" ht="20.399999999999999" x14ac:dyDescent="0.25">
      <c r="A39" s="33" t="s">
        <v>351</v>
      </c>
      <c r="B39" s="34" t="s">
        <v>340</v>
      </c>
      <c r="C39" s="135" t="s">
        <v>384</v>
      </c>
      <c r="D39" s="136"/>
      <c r="E39" s="35">
        <v>5000</v>
      </c>
      <c r="F39" s="35" t="s">
        <v>140</v>
      </c>
      <c r="G39" s="35">
        <v>5000</v>
      </c>
      <c r="H39" s="35" t="s">
        <v>140</v>
      </c>
      <c r="I39" s="35" t="s">
        <v>140</v>
      </c>
      <c r="J39" s="35" t="s">
        <v>140</v>
      </c>
      <c r="K39" s="35" t="s">
        <v>140</v>
      </c>
      <c r="L39" s="35" t="s">
        <v>140</v>
      </c>
      <c r="M39" s="35" t="s">
        <v>140</v>
      </c>
      <c r="N39" s="35" t="s">
        <v>140</v>
      </c>
      <c r="O39" s="35" t="s">
        <v>140</v>
      </c>
      <c r="P39" s="35">
        <v>5000</v>
      </c>
      <c r="Q39" s="35" t="s">
        <v>140</v>
      </c>
      <c r="R39" s="33" t="s">
        <v>351</v>
      </c>
      <c r="S39" s="102" t="s">
        <v>340</v>
      </c>
      <c r="T39" s="137" t="s">
        <v>384</v>
      </c>
      <c r="U39" s="138"/>
      <c r="V39" s="35" t="s">
        <v>140</v>
      </c>
      <c r="W39" s="35" t="s">
        <v>140</v>
      </c>
      <c r="X39" s="35" t="s">
        <v>140</v>
      </c>
      <c r="Y39" s="35" t="s">
        <v>140</v>
      </c>
      <c r="Z39" s="35" t="s">
        <v>140</v>
      </c>
      <c r="AA39" s="35" t="s">
        <v>140</v>
      </c>
      <c r="AB39" s="35" t="s">
        <v>140</v>
      </c>
      <c r="AC39" s="35" t="s">
        <v>140</v>
      </c>
      <c r="AD39" s="35" t="s">
        <v>140</v>
      </c>
      <c r="AE39" s="35" t="s">
        <v>140</v>
      </c>
      <c r="AF39" s="35"/>
      <c r="AG39" s="35" t="s">
        <v>140</v>
      </c>
      <c r="AH39" s="35" t="s">
        <v>140</v>
      </c>
    </row>
    <row r="40" spans="1:34" ht="20.399999999999999" x14ac:dyDescent="0.25">
      <c r="A40" s="33" t="s">
        <v>353</v>
      </c>
      <c r="B40" s="34" t="s">
        <v>340</v>
      </c>
      <c r="C40" s="135" t="s">
        <v>385</v>
      </c>
      <c r="D40" s="136"/>
      <c r="E40" s="35">
        <v>5000</v>
      </c>
      <c r="F40" s="35" t="s">
        <v>140</v>
      </c>
      <c r="G40" s="35">
        <v>5000</v>
      </c>
      <c r="H40" s="35" t="s">
        <v>140</v>
      </c>
      <c r="I40" s="35" t="s">
        <v>140</v>
      </c>
      <c r="J40" s="35" t="s">
        <v>140</v>
      </c>
      <c r="K40" s="35" t="s">
        <v>140</v>
      </c>
      <c r="L40" s="35" t="s">
        <v>140</v>
      </c>
      <c r="M40" s="35" t="s">
        <v>140</v>
      </c>
      <c r="N40" s="35" t="s">
        <v>140</v>
      </c>
      <c r="O40" s="35" t="s">
        <v>140</v>
      </c>
      <c r="P40" s="35">
        <v>5000</v>
      </c>
      <c r="Q40" s="35" t="s">
        <v>140</v>
      </c>
      <c r="R40" s="33" t="s">
        <v>353</v>
      </c>
      <c r="S40" s="102" t="s">
        <v>340</v>
      </c>
      <c r="T40" s="137" t="s">
        <v>385</v>
      </c>
      <c r="U40" s="138"/>
      <c r="V40" s="35" t="s">
        <v>140</v>
      </c>
      <c r="W40" s="35" t="s">
        <v>140</v>
      </c>
      <c r="X40" s="35" t="s">
        <v>140</v>
      </c>
      <c r="Y40" s="35" t="s">
        <v>140</v>
      </c>
      <c r="Z40" s="35" t="s">
        <v>140</v>
      </c>
      <c r="AA40" s="35" t="s">
        <v>140</v>
      </c>
      <c r="AB40" s="35" t="s">
        <v>140</v>
      </c>
      <c r="AC40" s="35" t="s">
        <v>140</v>
      </c>
      <c r="AD40" s="35" t="s">
        <v>140</v>
      </c>
      <c r="AE40" s="35" t="s">
        <v>140</v>
      </c>
      <c r="AF40" s="35"/>
      <c r="AG40" s="35" t="s">
        <v>140</v>
      </c>
      <c r="AH40" s="35" t="s">
        <v>140</v>
      </c>
    </row>
    <row r="41" spans="1:34" ht="20.399999999999999" x14ac:dyDescent="0.25">
      <c r="A41" s="33" t="s">
        <v>355</v>
      </c>
      <c r="B41" s="34" t="s">
        <v>340</v>
      </c>
      <c r="C41" s="135" t="s">
        <v>386</v>
      </c>
      <c r="D41" s="136"/>
      <c r="E41" s="35">
        <v>5000</v>
      </c>
      <c r="F41" s="35" t="s">
        <v>140</v>
      </c>
      <c r="G41" s="35">
        <v>5000</v>
      </c>
      <c r="H41" s="35" t="s">
        <v>140</v>
      </c>
      <c r="I41" s="35" t="s">
        <v>140</v>
      </c>
      <c r="J41" s="35" t="s">
        <v>140</v>
      </c>
      <c r="K41" s="35" t="s">
        <v>140</v>
      </c>
      <c r="L41" s="35" t="s">
        <v>140</v>
      </c>
      <c r="M41" s="35" t="s">
        <v>140</v>
      </c>
      <c r="N41" s="35" t="s">
        <v>140</v>
      </c>
      <c r="O41" s="35" t="s">
        <v>140</v>
      </c>
      <c r="P41" s="35">
        <v>5000</v>
      </c>
      <c r="Q41" s="35" t="s">
        <v>140</v>
      </c>
      <c r="R41" s="33" t="s">
        <v>355</v>
      </c>
      <c r="S41" s="102" t="s">
        <v>340</v>
      </c>
      <c r="T41" s="137" t="s">
        <v>386</v>
      </c>
      <c r="U41" s="138"/>
      <c r="V41" s="35" t="s">
        <v>140</v>
      </c>
      <c r="W41" s="35" t="s">
        <v>140</v>
      </c>
      <c r="X41" s="35" t="s">
        <v>140</v>
      </c>
      <c r="Y41" s="35" t="s">
        <v>140</v>
      </c>
      <c r="Z41" s="35" t="s">
        <v>140</v>
      </c>
      <c r="AA41" s="35" t="s">
        <v>140</v>
      </c>
      <c r="AB41" s="35" t="s">
        <v>140</v>
      </c>
      <c r="AC41" s="35" t="s">
        <v>140</v>
      </c>
      <c r="AD41" s="35" t="s">
        <v>140</v>
      </c>
      <c r="AE41" s="35" t="s">
        <v>140</v>
      </c>
      <c r="AF41" s="35"/>
      <c r="AG41" s="35" t="s">
        <v>140</v>
      </c>
      <c r="AH41" s="35" t="s">
        <v>140</v>
      </c>
    </row>
    <row r="42" spans="1:34" x14ac:dyDescent="0.25">
      <c r="A42" s="33" t="s">
        <v>359</v>
      </c>
      <c r="B42" s="34" t="s">
        <v>340</v>
      </c>
      <c r="C42" s="135" t="s">
        <v>387</v>
      </c>
      <c r="D42" s="136"/>
      <c r="E42" s="35">
        <v>43572</v>
      </c>
      <c r="F42" s="35" t="s">
        <v>140</v>
      </c>
      <c r="G42" s="35">
        <v>43572</v>
      </c>
      <c r="H42" s="35" t="s">
        <v>140</v>
      </c>
      <c r="I42" s="35" t="s">
        <v>140</v>
      </c>
      <c r="J42" s="35" t="s">
        <v>140</v>
      </c>
      <c r="K42" s="35" t="s">
        <v>140</v>
      </c>
      <c r="L42" s="35" t="s">
        <v>140</v>
      </c>
      <c r="M42" s="35" t="s">
        <v>140</v>
      </c>
      <c r="N42" s="35" t="s">
        <v>140</v>
      </c>
      <c r="O42" s="35" t="s">
        <v>140</v>
      </c>
      <c r="P42" s="35">
        <v>43572</v>
      </c>
      <c r="Q42" s="35" t="s">
        <v>140</v>
      </c>
      <c r="R42" s="33" t="s">
        <v>359</v>
      </c>
      <c r="S42" s="102" t="s">
        <v>340</v>
      </c>
      <c r="T42" s="137" t="s">
        <v>387</v>
      </c>
      <c r="U42" s="138"/>
      <c r="V42" s="35" t="s">
        <v>140</v>
      </c>
      <c r="W42" s="35" t="s">
        <v>140</v>
      </c>
      <c r="X42" s="35" t="s">
        <v>140</v>
      </c>
      <c r="Y42" s="35" t="s">
        <v>140</v>
      </c>
      <c r="Z42" s="35" t="s">
        <v>140</v>
      </c>
      <c r="AA42" s="35" t="s">
        <v>140</v>
      </c>
      <c r="AB42" s="35" t="s">
        <v>140</v>
      </c>
      <c r="AC42" s="35" t="s">
        <v>140</v>
      </c>
      <c r="AD42" s="35" t="s">
        <v>140</v>
      </c>
      <c r="AE42" s="35" t="s">
        <v>140</v>
      </c>
      <c r="AF42" s="35"/>
      <c r="AG42" s="35" t="s">
        <v>140</v>
      </c>
      <c r="AH42" s="35" t="s">
        <v>140</v>
      </c>
    </row>
    <row r="43" spans="1:34" x14ac:dyDescent="0.25">
      <c r="A43" s="33" t="s">
        <v>75</v>
      </c>
      <c r="B43" s="34" t="s">
        <v>340</v>
      </c>
      <c r="C43" s="135" t="s">
        <v>388</v>
      </c>
      <c r="D43" s="136"/>
      <c r="E43" s="35">
        <v>43572</v>
      </c>
      <c r="F43" s="35" t="s">
        <v>140</v>
      </c>
      <c r="G43" s="35">
        <v>43572</v>
      </c>
      <c r="H43" s="35" t="s">
        <v>140</v>
      </c>
      <c r="I43" s="35" t="s">
        <v>140</v>
      </c>
      <c r="J43" s="35" t="s">
        <v>140</v>
      </c>
      <c r="K43" s="35" t="s">
        <v>140</v>
      </c>
      <c r="L43" s="35" t="s">
        <v>140</v>
      </c>
      <c r="M43" s="35" t="s">
        <v>140</v>
      </c>
      <c r="N43" s="35" t="s">
        <v>140</v>
      </c>
      <c r="O43" s="35" t="s">
        <v>140</v>
      </c>
      <c r="P43" s="35">
        <v>43572</v>
      </c>
      <c r="Q43" s="35" t="s">
        <v>140</v>
      </c>
      <c r="R43" s="33" t="s">
        <v>75</v>
      </c>
      <c r="S43" s="102" t="s">
        <v>340</v>
      </c>
      <c r="T43" s="137" t="s">
        <v>388</v>
      </c>
      <c r="U43" s="138"/>
      <c r="V43" s="35" t="s">
        <v>140</v>
      </c>
      <c r="W43" s="35" t="s">
        <v>140</v>
      </c>
      <c r="X43" s="35" t="s">
        <v>140</v>
      </c>
      <c r="Y43" s="35" t="s">
        <v>140</v>
      </c>
      <c r="Z43" s="35" t="s">
        <v>140</v>
      </c>
      <c r="AA43" s="35" t="s">
        <v>140</v>
      </c>
      <c r="AB43" s="35" t="s">
        <v>140</v>
      </c>
      <c r="AC43" s="35" t="s">
        <v>140</v>
      </c>
      <c r="AD43" s="35" t="s">
        <v>140</v>
      </c>
      <c r="AE43" s="35" t="s">
        <v>140</v>
      </c>
      <c r="AF43" s="35"/>
      <c r="AG43" s="35" t="s">
        <v>140</v>
      </c>
      <c r="AH43" s="35" t="s">
        <v>140</v>
      </c>
    </row>
    <row r="44" spans="1:34" x14ac:dyDescent="0.25">
      <c r="A44" s="33" t="s">
        <v>362</v>
      </c>
      <c r="B44" s="34" t="s">
        <v>340</v>
      </c>
      <c r="C44" s="135" t="s">
        <v>389</v>
      </c>
      <c r="D44" s="136"/>
      <c r="E44" s="35">
        <v>14000</v>
      </c>
      <c r="F44" s="35" t="s">
        <v>140</v>
      </c>
      <c r="G44" s="35">
        <v>14000</v>
      </c>
      <c r="H44" s="35" t="s">
        <v>140</v>
      </c>
      <c r="I44" s="35" t="s">
        <v>140</v>
      </c>
      <c r="J44" s="35" t="s">
        <v>140</v>
      </c>
      <c r="K44" s="35" t="s">
        <v>140</v>
      </c>
      <c r="L44" s="35" t="s">
        <v>140</v>
      </c>
      <c r="M44" s="35" t="s">
        <v>140</v>
      </c>
      <c r="N44" s="35" t="s">
        <v>140</v>
      </c>
      <c r="O44" s="35" t="s">
        <v>140</v>
      </c>
      <c r="P44" s="35">
        <v>14000</v>
      </c>
      <c r="Q44" s="35" t="s">
        <v>140</v>
      </c>
      <c r="R44" s="33" t="s">
        <v>362</v>
      </c>
      <c r="S44" s="102" t="s">
        <v>340</v>
      </c>
      <c r="T44" s="137" t="s">
        <v>389</v>
      </c>
      <c r="U44" s="138"/>
      <c r="V44" s="35" t="s">
        <v>140</v>
      </c>
      <c r="W44" s="35" t="s">
        <v>140</v>
      </c>
      <c r="X44" s="35" t="s">
        <v>140</v>
      </c>
      <c r="Y44" s="35" t="s">
        <v>140</v>
      </c>
      <c r="Z44" s="35" t="s">
        <v>140</v>
      </c>
      <c r="AA44" s="35" t="s">
        <v>140</v>
      </c>
      <c r="AB44" s="35" t="s">
        <v>140</v>
      </c>
      <c r="AC44" s="35" t="s">
        <v>140</v>
      </c>
      <c r="AD44" s="35" t="s">
        <v>140</v>
      </c>
      <c r="AE44" s="35" t="s">
        <v>140</v>
      </c>
      <c r="AF44" s="35"/>
      <c r="AG44" s="35" t="s">
        <v>140</v>
      </c>
      <c r="AH44" s="35" t="s">
        <v>140</v>
      </c>
    </row>
    <row r="45" spans="1:34" x14ac:dyDescent="0.25">
      <c r="A45" s="33" t="s">
        <v>368</v>
      </c>
      <c r="B45" s="34" t="s">
        <v>340</v>
      </c>
      <c r="C45" s="135" t="s">
        <v>390</v>
      </c>
      <c r="D45" s="136"/>
      <c r="E45" s="35">
        <v>14000</v>
      </c>
      <c r="F45" s="35" t="s">
        <v>140</v>
      </c>
      <c r="G45" s="35">
        <v>14000</v>
      </c>
      <c r="H45" s="35" t="s">
        <v>140</v>
      </c>
      <c r="I45" s="35" t="s">
        <v>140</v>
      </c>
      <c r="J45" s="35" t="s">
        <v>140</v>
      </c>
      <c r="K45" s="35" t="s">
        <v>140</v>
      </c>
      <c r="L45" s="35" t="s">
        <v>140</v>
      </c>
      <c r="M45" s="35" t="s">
        <v>140</v>
      </c>
      <c r="N45" s="35" t="s">
        <v>140</v>
      </c>
      <c r="O45" s="35" t="s">
        <v>140</v>
      </c>
      <c r="P45" s="35">
        <v>14000</v>
      </c>
      <c r="Q45" s="35" t="s">
        <v>140</v>
      </c>
      <c r="R45" s="33" t="s">
        <v>368</v>
      </c>
      <c r="S45" s="102" t="s">
        <v>340</v>
      </c>
      <c r="T45" s="137" t="s">
        <v>390</v>
      </c>
      <c r="U45" s="138"/>
      <c r="V45" s="35" t="s">
        <v>140</v>
      </c>
      <c r="W45" s="35" t="s">
        <v>140</v>
      </c>
      <c r="X45" s="35" t="s">
        <v>140</v>
      </c>
      <c r="Y45" s="35" t="s">
        <v>140</v>
      </c>
      <c r="Z45" s="35" t="s">
        <v>140</v>
      </c>
      <c r="AA45" s="35" t="s">
        <v>140</v>
      </c>
      <c r="AB45" s="35" t="s">
        <v>140</v>
      </c>
      <c r="AC45" s="35" t="s">
        <v>140</v>
      </c>
      <c r="AD45" s="35" t="s">
        <v>140</v>
      </c>
      <c r="AE45" s="35" t="s">
        <v>140</v>
      </c>
      <c r="AF45" s="35"/>
      <c r="AG45" s="35" t="s">
        <v>140</v>
      </c>
      <c r="AH45" s="35" t="s">
        <v>140</v>
      </c>
    </row>
    <row r="46" spans="1:34" x14ac:dyDescent="0.25">
      <c r="A46" s="33" t="s">
        <v>372</v>
      </c>
      <c r="B46" s="34" t="s">
        <v>340</v>
      </c>
      <c r="C46" s="135" t="s">
        <v>391</v>
      </c>
      <c r="D46" s="136"/>
      <c r="E46" s="35">
        <v>14000</v>
      </c>
      <c r="F46" s="35" t="s">
        <v>140</v>
      </c>
      <c r="G46" s="35">
        <v>14000</v>
      </c>
      <c r="H46" s="35" t="s">
        <v>140</v>
      </c>
      <c r="I46" s="35" t="s">
        <v>140</v>
      </c>
      <c r="J46" s="35" t="s">
        <v>140</v>
      </c>
      <c r="K46" s="35" t="s">
        <v>140</v>
      </c>
      <c r="L46" s="35" t="s">
        <v>140</v>
      </c>
      <c r="M46" s="35" t="s">
        <v>140</v>
      </c>
      <c r="N46" s="35" t="s">
        <v>140</v>
      </c>
      <c r="O46" s="35" t="s">
        <v>140</v>
      </c>
      <c r="P46" s="35">
        <v>14000</v>
      </c>
      <c r="Q46" s="35" t="s">
        <v>140</v>
      </c>
      <c r="R46" s="33" t="s">
        <v>372</v>
      </c>
      <c r="S46" s="102" t="s">
        <v>340</v>
      </c>
      <c r="T46" s="137" t="s">
        <v>391</v>
      </c>
      <c r="U46" s="138"/>
      <c r="V46" s="35" t="s">
        <v>140</v>
      </c>
      <c r="W46" s="35" t="s">
        <v>140</v>
      </c>
      <c r="X46" s="35" t="s">
        <v>140</v>
      </c>
      <c r="Y46" s="35" t="s">
        <v>140</v>
      </c>
      <c r="Z46" s="35" t="s">
        <v>140</v>
      </c>
      <c r="AA46" s="35" t="s">
        <v>140</v>
      </c>
      <c r="AB46" s="35" t="s">
        <v>140</v>
      </c>
      <c r="AC46" s="35" t="s">
        <v>140</v>
      </c>
      <c r="AD46" s="35" t="s">
        <v>140</v>
      </c>
      <c r="AE46" s="35" t="s">
        <v>140</v>
      </c>
      <c r="AF46" s="35"/>
      <c r="AG46" s="35" t="s">
        <v>140</v>
      </c>
      <c r="AH46" s="35" t="s">
        <v>140</v>
      </c>
    </row>
    <row r="47" spans="1:34" ht="40.799999999999997" x14ac:dyDescent="0.25">
      <c r="A47" s="30" t="s">
        <v>392</v>
      </c>
      <c r="B47" s="31" t="s">
        <v>340</v>
      </c>
      <c r="C47" s="158" t="s">
        <v>393</v>
      </c>
      <c r="D47" s="159"/>
      <c r="E47" s="32">
        <v>5958137.7800000003</v>
      </c>
      <c r="F47" s="32" t="s">
        <v>140</v>
      </c>
      <c r="G47" s="32">
        <v>5958137.7800000003</v>
      </c>
      <c r="H47" s="32" t="s">
        <v>140</v>
      </c>
      <c r="I47" s="32" t="s">
        <v>140</v>
      </c>
      <c r="J47" s="32" t="s">
        <v>140</v>
      </c>
      <c r="K47" s="32" t="s">
        <v>140</v>
      </c>
      <c r="L47" s="32" t="s">
        <v>140</v>
      </c>
      <c r="M47" s="32" t="s">
        <v>140</v>
      </c>
      <c r="N47" s="32" t="s">
        <v>140</v>
      </c>
      <c r="O47" s="32" t="s">
        <v>140</v>
      </c>
      <c r="P47" s="32">
        <v>5958137.7800000003</v>
      </c>
      <c r="Q47" s="32" t="s">
        <v>140</v>
      </c>
      <c r="R47" s="30" t="s">
        <v>392</v>
      </c>
      <c r="S47" s="101" t="s">
        <v>340</v>
      </c>
      <c r="T47" s="160" t="s">
        <v>393</v>
      </c>
      <c r="U47" s="138"/>
      <c r="V47" s="32" t="s">
        <v>140</v>
      </c>
      <c r="W47" s="32" t="s">
        <v>140</v>
      </c>
      <c r="X47" s="32" t="s">
        <v>140</v>
      </c>
      <c r="Y47" s="32" t="s">
        <v>140</v>
      </c>
      <c r="Z47" s="32" t="s">
        <v>140</v>
      </c>
      <c r="AA47" s="32" t="s">
        <v>140</v>
      </c>
      <c r="AB47" s="32" t="s">
        <v>140</v>
      </c>
      <c r="AC47" s="32" t="s">
        <v>140</v>
      </c>
      <c r="AD47" s="32" t="s">
        <v>140</v>
      </c>
      <c r="AE47" s="32" t="s">
        <v>140</v>
      </c>
      <c r="AF47" s="32"/>
      <c r="AG47" s="32" t="s">
        <v>140</v>
      </c>
      <c r="AH47" s="32" t="s">
        <v>140</v>
      </c>
    </row>
    <row r="48" spans="1:34" ht="40.799999999999997" x14ac:dyDescent="0.25">
      <c r="A48" s="33" t="s">
        <v>343</v>
      </c>
      <c r="B48" s="34" t="s">
        <v>340</v>
      </c>
      <c r="C48" s="135" t="s">
        <v>394</v>
      </c>
      <c r="D48" s="136"/>
      <c r="E48" s="35">
        <v>4155811.76</v>
      </c>
      <c r="F48" s="35" t="s">
        <v>140</v>
      </c>
      <c r="G48" s="35">
        <v>4155811.76</v>
      </c>
      <c r="H48" s="35" t="s">
        <v>140</v>
      </c>
      <c r="I48" s="35" t="s">
        <v>140</v>
      </c>
      <c r="J48" s="35" t="s">
        <v>140</v>
      </c>
      <c r="K48" s="35" t="s">
        <v>140</v>
      </c>
      <c r="L48" s="35" t="s">
        <v>140</v>
      </c>
      <c r="M48" s="35" t="s">
        <v>140</v>
      </c>
      <c r="N48" s="35" t="s">
        <v>140</v>
      </c>
      <c r="O48" s="35" t="s">
        <v>140</v>
      </c>
      <c r="P48" s="35">
        <v>4155811.76</v>
      </c>
      <c r="Q48" s="35" t="s">
        <v>140</v>
      </c>
      <c r="R48" s="33" t="s">
        <v>343</v>
      </c>
      <c r="S48" s="102" t="s">
        <v>340</v>
      </c>
      <c r="T48" s="137" t="s">
        <v>394</v>
      </c>
      <c r="U48" s="138"/>
      <c r="V48" s="35" t="s">
        <v>140</v>
      </c>
      <c r="W48" s="35" t="s">
        <v>140</v>
      </c>
      <c r="X48" s="35" t="s">
        <v>140</v>
      </c>
      <c r="Y48" s="35" t="s">
        <v>140</v>
      </c>
      <c r="Z48" s="35" t="s">
        <v>140</v>
      </c>
      <c r="AA48" s="35" t="s">
        <v>140</v>
      </c>
      <c r="AB48" s="35" t="s">
        <v>140</v>
      </c>
      <c r="AC48" s="35" t="s">
        <v>140</v>
      </c>
      <c r="AD48" s="35" t="s">
        <v>140</v>
      </c>
      <c r="AE48" s="35" t="s">
        <v>140</v>
      </c>
      <c r="AF48" s="35"/>
      <c r="AG48" s="35" t="s">
        <v>140</v>
      </c>
      <c r="AH48" s="35" t="s">
        <v>140</v>
      </c>
    </row>
    <row r="49" spans="1:34" ht="20.399999999999999" x14ac:dyDescent="0.25">
      <c r="A49" s="33" t="s">
        <v>345</v>
      </c>
      <c r="B49" s="34" t="s">
        <v>340</v>
      </c>
      <c r="C49" s="135" t="s">
        <v>395</v>
      </c>
      <c r="D49" s="136"/>
      <c r="E49" s="35">
        <v>4155811.76</v>
      </c>
      <c r="F49" s="35" t="s">
        <v>140</v>
      </c>
      <c r="G49" s="35">
        <v>4155811.76</v>
      </c>
      <c r="H49" s="35" t="s">
        <v>140</v>
      </c>
      <c r="I49" s="35" t="s">
        <v>140</v>
      </c>
      <c r="J49" s="35" t="s">
        <v>140</v>
      </c>
      <c r="K49" s="35" t="s">
        <v>140</v>
      </c>
      <c r="L49" s="35" t="s">
        <v>140</v>
      </c>
      <c r="M49" s="35" t="s">
        <v>140</v>
      </c>
      <c r="N49" s="35" t="s">
        <v>140</v>
      </c>
      <c r="O49" s="35" t="s">
        <v>140</v>
      </c>
      <c r="P49" s="35">
        <v>4155811.76</v>
      </c>
      <c r="Q49" s="35" t="s">
        <v>140</v>
      </c>
      <c r="R49" s="33" t="s">
        <v>345</v>
      </c>
      <c r="S49" s="102" t="s">
        <v>340</v>
      </c>
      <c r="T49" s="137" t="s">
        <v>395</v>
      </c>
      <c r="U49" s="138"/>
      <c r="V49" s="35" t="s">
        <v>140</v>
      </c>
      <c r="W49" s="35" t="s">
        <v>140</v>
      </c>
      <c r="X49" s="35" t="s">
        <v>140</v>
      </c>
      <c r="Y49" s="35" t="s">
        <v>140</v>
      </c>
      <c r="Z49" s="35" t="s">
        <v>140</v>
      </c>
      <c r="AA49" s="35" t="s">
        <v>140</v>
      </c>
      <c r="AB49" s="35" t="s">
        <v>140</v>
      </c>
      <c r="AC49" s="35" t="s">
        <v>140</v>
      </c>
      <c r="AD49" s="35" t="s">
        <v>140</v>
      </c>
      <c r="AE49" s="35" t="s">
        <v>140</v>
      </c>
      <c r="AF49" s="35"/>
      <c r="AG49" s="35" t="s">
        <v>140</v>
      </c>
      <c r="AH49" s="35" t="s">
        <v>140</v>
      </c>
    </row>
    <row r="50" spans="1:34" ht="20.399999999999999" x14ac:dyDescent="0.25">
      <c r="A50" s="33" t="s">
        <v>347</v>
      </c>
      <c r="B50" s="34" t="s">
        <v>340</v>
      </c>
      <c r="C50" s="135" t="s">
        <v>396</v>
      </c>
      <c r="D50" s="136"/>
      <c r="E50" s="35">
        <v>3215062.8</v>
      </c>
      <c r="F50" s="35" t="s">
        <v>140</v>
      </c>
      <c r="G50" s="35">
        <v>3215062.8</v>
      </c>
      <c r="H50" s="35" t="s">
        <v>140</v>
      </c>
      <c r="I50" s="35" t="s">
        <v>140</v>
      </c>
      <c r="J50" s="35" t="s">
        <v>140</v>
      </c>
      <c r="K50" s="35" t="s">
        <v>140</v>
      </c>
      <c r="L50" s="35" t="s">
        <v>140</v>
      </c>
      <c r="M50" s="35" t="s">
        <v>140</v>
      </c>
      <c r="N50" s="35" t="s">
        <v>140</v>
      </c>
      <c r="O50" s="35" t="s">
        <v>140</v>
      </c>
      <c r="P50" s="35">
        <v>3215062.8</v>
      </c>
      <c r="Q50" s="35" t="s">
        <v>140</v>
      </c>
      <c r="R50" s="33" t="s">
        <v>347</v>
      </c>
      <c r="S50" s="102" t="s">
        <v>340</v>
      </c>
      <c r="T50" s="137" t="s">
        <v>396</v>
      </c>
      <c r="U50" s="138"/>
      <c r="V50" s="35" t="s">
        <v>140</v>
      </c>
      <c r="W50" s="35" t="s">
        <v>140</v>
      </c>
      <c r="X50" s="35" t="s">
        <v>140</v>
      </c>
      <c r="Y50" s="35" t="s">
        <v>140</v>
      </c>
      <c r="Z50" s="35" t="s">
        <v>140</v>
      </c>
      <c r="AA50" s="35" t="s">
        <v>140</v>
      </c>
      <c r="AB50" s="35" t="s">
        <v>140</v>
      </c>
      <c r="AC50" s="35" t="s">
        <v>140</v>
      </c>
      <c r="AD50" s="35" t="s">
        <v>140</v>
      </c>
      <c r="AE50" s="35" t="s">
        <v>140</v>
      </c>
      <c r="AF50" s="35"/>
      <c r="AG50" s="35" t="s">
        <v>140</v>
      </c>
      <c r="AH50" s="35" t="s">
        <v>140</v>
      </c>
    </row>
    <row r="51" spans="1:34" ht="30.6" x14ac:dyDescent="0.25">
      <c r="A51" s="33" t="s">
        <v>349</v>
      </c>
      <c r="B51" s="34" t="s">
        <v>340</v>
      </c>
      <c r="C51" s="135" t="s">
        <v>397</v>
      </c>
      <c r="D51" s="136"/>
      <c r="E51" s="35">
        <v>940748.96</v>
      </c>
      <c r="F51" s="35" t="s">
        <v>140</v>
      </c>
      <c r="G51" s="35">
        <v>940748.96</v>
      </c>
      <c r="H51" s="35" t="s">
        <v>140</v>
      </c>
      <c r="I51" s="35" t="s">
        <v>140</v>
      </c>
      <c r="J51" s="35" t="s">
        <v>140</v>
      </c>
      <c r="K51" s="35" t="s">
        <v>140</v>
      </c>
      <c r="L51" s="35" t="s">
        <v>140</v>
      </c>
      <c r="M51" s="35" t="s">
        <v>140</v>
      </c>
      <c r="N51" s="35" t="s">
        <v>140</v>
      </c>
      <c r="O51" s="35" t="s">
        <v>140</v>
      </c>
      <c r="P51" s="35">
        <v>940748.96</v>
      </c>
      <c r="Q51" s="35" t="s">
        <v>140</v>
      </c>
      <c r="R51" s="33" t="s">
        <v>349</v>
      </c>
      <c r="S51" s="102" t="s">
        <v>340</v>
      </c>
      <c r="T51" s="137" t="s">
        <v>397</v>
      </c>
      <c r="U51" s="138"/>
      <c r="V51" s="35" t="s">
        <v>140</v>
      </c>
      <c r="W51" s="35" t="s">
        <v>140</v>
      </c>
      <c r="X51" s="35" t="s">
        <v>140</v>
      </c>
      <c r="Y51" s="35" t="s">
        <v>140</v>
      </c>
      <c r="Z51" s="35" t="s">
        <v>140</v>
      </c>
      <c r="AA51" s="35" t="s">
        <v>140</v>
      </c>
      <c r="AB51" s="35" t="s">
        <v>140</v>
      </c>
      <c r="AC51" s="35" t="s">
        <v>140</v>
      </c>
      <c r="AD51" s="35" t="s">
        <v>140</v>
      </c>
      <c r="AE51" s="35" t="s">
        <v>140</v>
      </c>
      <c r="AF51" s="35"/>
      <c r="AG51" s="35" t="s">
        <v>140</v>
      </c>
      <c r="AH51" s="35" t="s">
        <v>140</v>
      </c>
    </row>
    <row r="52" spans="1:34" ht="20.399999999999999" x14ac:dyDescent="0.25">
      <c r="A52" s="33" t="s">
        <v>351</v>
      </c>
      <c r="B52" s="34" t="s">
        <v>340</v>
      </c>
      <c r="C52" s="135" t="s">
        <v>398</v>
      </c>
      <c r="D52" s="136"/>
      <c r="E52" s="35">
        <v>1500034.02</v>
      </c>
      <c r="F52" s="35" t="s">
        <v>140</v>
      </c>
      <c r="G52" s="35">
        <v>1500034.02</v>
      </c>
      <c r="H52" s="35" t="s">
        <v>140</v>
      </c>
      <c r="I52" s="35" t="s">
        <v>140</v>
      </c>
      <c r="J52" s="35" t="s">
        <v>140</v>
      </c>
      <c r="K52" s="35" t="s">
        <v>140</v>
      </c>
      <c r="L52" s="35" t="s">
        <v>140</v>
      </c>
      <c r="M52" s="35" t="s">
        <v>140</v>
      </c>
      <c r="N52" s="35" t="s">
        <v>140</v>
      </c>
      <c r="O52" s="35" t="s">
        <v>140</v>
      </c>
      <c r="P52" s="35">
        <v>1500034.02</v>
      </c>
      <c r="Q52" s="35" t="s">
        <v>140</v>
      </c>
      <c r="R52" s="33" t="s">
        <v>351</v>
      </c>
      <c r="S52" s="102" t="s">
        <v>340</v>
      </c>
      <c r="T52" s="137" t="s">
        <v>398</v>
      </c>
      <c r="U52" s="138"/>
      <c r="V52" s="35" t="s">
        <v>140</v>
      </c>
      <c r="W52" s="35" t="s">
        <v>140</v>
      </c>
      <c r="X52" s="35" t="s">
        <v>140</v>
      </c>
      <c r="Y52" s="35" t="s">
        <v>140</v>
      </c>
      <c r="Z52" s="35" t="s">
        <v>140</v>
      </c>
      <c r="AA52" s="35" t="s">
        <v>140</v>
      </c>
      <c r="AB52" s="35" t="s">
        <v>140</v>
      </c>
      <c r="AC52" s="35" t="s">
        <v>140</v>
      </c>
      <c r="AD52" s="35" t="s">
        <v>140</v>
      </c>
      <c r="AE52" s="35" t="s">
        <v>140</v>
      </c>
      <c r="AF52" s="35"/>
      <c r="AG52" s="35" t="s">
        <v>140</v>
      </c>
      <c r="AH52" s="35" t="s">
        <v>140</v>
      </c>
    </row>
    <row r="53" spans="1:34" ht="20.399999999999999" x14ac:dyDescent="0.25">
      <c r="A53" s="33" t="s">
        <v>353</v>
      </c>
      <c r="B53" s="34" t="s">
        <v>340</v>
      </c>
      <c r="C53" s="135" t="s">
        <v>399</v>
      </c>
      <c r="D53" s="136"/>
      <c r="E53" s="35">
        <v>1500034.02</v>
      </c>
      <c r="F53" s="35" t="s">
        <v>140</v>
      </c>
      <c r="G53" s="35">
        <v>1500034.02</v>
      </c>
      <c r="H53" s="35" t="s">
        <v>140</v>
      </c>
      <c r="I53" s="35" t="s">
        <v>140</v>
      </c>
      <c r="J53" s="35" t="s">
        <v>140</v>
      </c>
      <c r="K53" s="35" t="s">
        <v>140</v>
      </c>
      <c r="L53" s="35" t="s">
        <v>140</v>
      </c>
      <c r="M53" s="35" t="s">
        <v>140</v>
      </c>
      <c r="N53" s="35" t="s">
        <v>140</v>
      </c>
      <c r="O53" s="35" t="s">
        <v>140</v>
      </c>
      <c r="P53" s="35">
        <v>1500034.02</v>
      </c>
      <c r="Q53" s="35" t="s">
        <v>140</v>
      </c>
      <c r="R53" s="33" t="s">
        <v>353</v>
      </c>
      <c r="S53" s="102" t="s">
        <v>340</v>
      </c>
      <c r="T53" s="137" t="s">
        <v>399</v>
      </c>
      <c r="U53" s="138"/>
      <c r="V53" s="35" t="s">
        <v>140</v>
      </c>
      <c r="W53" s="35" t="s">
        <v>140</v>
      </c>
      <c r="X53" s="35" t="s">
        <v>140</v>
      </c>
      <c r="Y53" s="35" t="s">
        <v>140</v>
      </c>
      <c r="Z53" s="35" t="s">
        <v>140</v>
      </c>
      <c r="AA53" s="35" t="s">
        <v>140</v>
      </c>
      <c r="AB53" s="35" t="s">
        <v>140</v>
      </c>
      <c r="AC53" s="35" t="s">
        <v>140</v>
      </c>
      <c r="AD53" s="35" t="s">
        <v>140</v>
      </c>
      <c r="AE53" s="35" t="s">
        <v>140</v>
      </c>
      <c r="AF53" s="35"/>
      <c r="AG53" s="35" t="s">
        <v>140</v>
      </c>
      <c r="AH53" s="35" t="s">
        <v>140</v>
      </c>
    </row>
    <row r="54" spans="1:34" ht="20.399999999999999" x14ac:dyDescent="0.25">
      <c r="A54" s="33" t="s">
        <v>355</v>
      </c>
      <c r="B54" s="34" t="s">
        <v>340</v>
      </c>
      <c r="C54" s="135" t="s">
        <v>400</v>
      </c>
      <c r="D54" s="136"/>
      <c r="E54" s="35">
        <v>399042.8</v>
      </c>
      <c r="F54" s="35" t="s">
        <v>140</v>
      </c>
      <c r="G54" s="35">
        <v>399042.8</v>
      </c>
      <c r="H54" s="35" t="s">
        <v>140</v>
      </c>
      <c r="I54" s="35" t="s">
        <v>140</v>
      </c>
      <c r="J54" s="35" t="s">
        <v>140</v>
      </c>
      <c r="K54" s="35" t="s">
        <v>140</v>
      </c>
      <c r="L54" s="35" t="s">
        <v>140</v>
      </c>
      <c r="M54" s="35" t="s">
        <v>140</v>
      </c>
      <c r="N54" s="35" t="s">
        <v>140</v>
      </c>
      <c r="O54" s="35" t="s">
        <v>140</v>
      </c>
      <c r="P54" s="35">
        <v>399042.8</v>
      </c>
      <c r="Q54" s="35" t="s">
        <v>140</v>
      </c>
      <c r="R54" s="33" t="s">
        <v>355</v>
      </c>
      <c r="S54" s="102" t="s">
        <v>340</v>
      </c>
      <c r="T54" s="137" t="s">
        <v>400</v>
      </c>
      <c r="U54" s="138"/>
      <c r="V54" s="35" t="s">
        <v>140</v>
      </c>
      <c r="W54" s="35" t="s">
        <v>140</v>
      </c>
      <c r="X54" s="35" t="s">
        <v>140</v>
      </c>
      <c r="Y54" s="35" t="s">
        <v>140</v>
      </c>
      <c r="Z54" s="35" t="s">
        <v>140</v>
      </c>
      <c r="AA54" s="35" t="s">
        <v>140</v>
      </c>
      <c r="AB54" s="35" t="s">
        <v>140</v>
      </c>
      <c r="AC54" s="35" t="s">
        <v>140</v>
      </c>
      <c r="AD54" s="35" t="s">
        <v>140</v>
      </c>
      <c r="AE54" s="35" t="s">
        <v>140</v>
      </c>
      <c r="AF54" s="35"/>
      <c r="AG54" s="35" t="s">
        <v>140</v>
      </c>
      <c r="AH54" s="35" t="s">
        <v>140</v>
      </c>
    </row>
    <row r="55" spans="1:34" ht="20.399999999999999" x14ac:dyDescent="0.25">
      <c r="A55" s="33" t="s">
        <v>357</v>
      </c>
      <c r="B55" s="34" t="s">
        <v>340</v>
      </c>
      <c r="C55" s="135" t="s">
        <v>401</v>
      </c>
      <c r="D55" s="136"/>
      <c r="E55" s="35">
        <v>1100991.22</v>
      </c>
      <c r="F55" s="35" t="s">
        <v>140</v>
      </c>
      <c r="G55" s="35">
        <v>1100991.22</v>
      </c>
      <c r="H55" s="35" t="s">
        <v>140</v>
      </c>
      <c r="I55" s="35" t="s">
        <v>140</v>
      </c>
      <c r="J55" s="35" t="s">
        <v>140</v>
      </c>
      <c r="K55" s="35" t="s">
        <v>140</v>
      </c>
      <c r="L55" s="35" t="s">
        <v>140</v>
      </c>
      <c r="M55" s="35" t="s">
        <v>140</v>
      </c>
      <c r="N55" s="35" t="s">
        <v>140</v>
      </c>
      <c r="O55" s="35" t="s">
        <v>140</v>
      </c>
      <c r="P55" s="35">
        <v>1100991.22</v>
      </c>
      <c r="Q55" s="35" t="s">
        <v>140</v>
      </c>
      <c r="R55" s="33" t="s">
        <v>357</v>
      </c>
      <c r="S55" s="102" t="s">
        <v>340</v>
      </c>
      <c r="T55" s="137" t="s">
        <v>401</v>
      </c>
      <c r="U55" s="138"/>
      <c r="V55" s="35" t="s">
        <v>140</v>
      </c>
      <c r="W55" s="35" t="s">
        <v>140</v>
      </c>
      <c r="X55" s="35" t="s">
        <v>140</v>
      </c>
      <c r="Y55" s="35" t="s">
        <v>140</v>
      </c>
      <c r="Z55" s="35" t="s">
        <v>140</v>
      </c>
      <c r="AA55" s="35" t="s">
        <v>140</v>
      </c>
      <c r="AB55" s="35" t="s">
        <v>140</v>
      </c>
      <c r="AC55" s="35" t="s">
        <v>140</v>
      </c>
      <c r="AD55" s="35" t="s">
        <v>140</v>
      </c>
      <c r="AE55" s="35" t="s">
        <v>140</v>
      </c>
      <c r="AF55" s="35"/>
      <c r="AG55" s="35" t="s">
        <v>140</v>
      </c>
      <c r="AH55" s="35" t="s">
        <v>140</v>
      </c>
    </row>
    <row r="56" spans="1:34" x14ac:dyDescent="0.25">
      <c r="A56" s="33" t="s">
        <v>359</v>
      </c>
      <c r="B56" s="34" t="s">
        <v>340</v>
      </c>
      <c r="C56" s="135" t="s">
        <v>402</v>
      </c>
      <c r="D56" s="136"/>
      <c r="E56" s="35">
        <v>292292</v>
      </c>
      <c r="F56" s="35" t="s">
        <v>140</v>
      </c>
      <c r="G56" s="35">
        <v>292292</v>
      </c>
      <c r="H56" s="35" t="s">
        <v>140</v>
      </c>
      <c r="I56" s="35" t="s">
        <v>140</v>
      </c>
      <c r="J56" s="35" t="s">
        <v>140</v>
      </c>
      <c r="K56" s="35" t="s">
        <v>140</v>
      </c>
      <c r="L56" s="35" t="s">
        <v>140</v>
      </c>
      <c r="M56" s="35" t="s">
        <v>140</v>
      </c>
      <c r="N56" s="35" t="s">
        <v>140</v>
      </c>
      <c r="O56" s="35" t="s">
        <v>140</v>
      </c>
      <c r="P56" s="35">
        <v>292292</v>
      </c>
      <c r="Q56" s="35" t="s">
        <v>140</v>
      </c>
      <c r="R56" s="33" t="s">
        <v>359</v>
      </c>
      <c r="S56" s="102" t="s">
        <v>340</v>
      </c>
      <c r="T56" s="137" t="s">
        <v>402</v>
      </c>
      <c r="U56" s="138"/>
      <c r="V56" s="35" t="s">
        <v>140</v>
      </c>
      <c r="W56" s="35" t="s">
        <v>140</v>
      </c>
      <c r="X56" s="35" t="s">
        <v>140</v>
      </c>
      <c r="Y56" s="35" t="s">
        <v>140</v>
      </c>
      <c r="Z56" s="35" t="s">
        <v>140</v>
      </c>
      <c r="AA56" s="35" t="s">
        <v>140</v>
      </c>
      <c r="AB56" s="35" t="s">
        <v>140</v>
      </c>
      <c r="AC56" s="35" t="s">
        <v>140</v>
      </c>
      <c r="AD56" s="35" t="s">
        <v>140</v>
      </c>
      <c r="AE56" s="35" t="s">
        <v>140</v>
      </c>
      <c r="AF56" s="35"/>
      <c r="AG56" s="35" t="s">
        <v>140</v>
      </c>
      <c r="AH56" s="35" t="s">
        <v>140</v>
      </c>
    </row>
    <row r="57" spans="1:34" x14ac:dyDescent="0.25">
      <c r="A57" s="33" t="s">
        <v>75</v>
      </c>
      <c r="B57" s="34" t="s">
        <v>340</v>
      </c>
      <c r="C57" s="135" t="s">
        <v>403</v>
      </c>
      <c r="D57" s="136"/>
      <c r="E57" s="35">
        <v>292292</v>
      </c>
      <c r="F57" s="35" t="s">
        <v>140</v>
      </c>
      <c r="G57" s="35">
        <v>292292</v>
      </c>
      <c r="H57" s="35" t="s">
        <v>140</v>
      </c>
      <c r="I57" s="35" t="s">
        <v>140</v>
      </c>
      <c r="J57" s="35" t="s">
        <v>140</v>
      </c>
      <c r="K57" s="35" t="s">
        <v>140</v>
      </c>
      <c r="L57" s="35" t="s">
        <v>140</v>
      </c>
      <c r="M57" s="35" t="s">
        <v>140</v>
      </c>
      <c r="N57" s="35" t="s">
        <v>140</v>
      </c>
      <c r="O57" s="35" t="s">
        <v>140</v>
      </c>
      <c r="P57" s="35">
        <v>292292</v>
      </c>
      <c r="Q57" s="35" t="s">
        <v>140</v>
      </c>
      <c r="R57" s="33" t="s">
        <v>75</v>
      </c>
      <c r="S57" s="102" t="s">
        <v>340</v>
      </c>
      <c r="T57" s="137" t="s">
        <v>403</v>
      </c>
      <c r="U57" s="138"/>
      <c r="V57" s="35" t="s">
        <v>140</v>
      </c>
      <c r="W57" s="35" t="s">
        <v>140</v>
      </c>
      <c r="X57" s="35" t="s">
        <v>140</v>
      </c>
      <c r="Y57" s="35" t="s">
        <v>140</v>
      </c>
      <c r="Z57" s="35" t="s">
        <v>140</v>
      </c>
      <c r="AA57" s="35" t="s">
        <v>140</v>
      </c>
      <c r="AB57" s="35" t="s">
        <v>140</v>
      </c>
      <c r="AC57" s="35" t="s">
        <v>140</v>
      </c>
      <c r="AD57" s="35" t="s">
        <v>140</v>
      </c>
      <c r="AE57" s="35" t="s">
        <v>140</v>
      </c>
      <c r="AF57" s="35"/>
      <c r="AG57" s="35" t="s">
        <v>140</v>
      </c>
      <c r="AH57" s="35" t="s">
        <v>140</v>
      </c>
    </row>
    <row r="58" spans="1:34" x14ac:dyDescent="0.25">
      <c r="A58" s="33" t="s">
        <v>362</v>
      </c>
      <c r="B58" s="34" t="s">
        <v>340</v>
      </c>
      <c r="C58" s="135" t="s">
        <v>404</v>
      </c>
      <c r="D58" s="136"/>
      <c r="E58" s="35">
        <v>10000</v>
      </c>
      <c r="F58" s="35" t="s">
        <v>140</v>
      </c>
      <c r="G58" s="35">
        <v>10000</v>
      </c>
      <c r="H58" s="35" t="s">
        <v>140</v>
      </c>
      <c r="I58" s="35" t="s">
        <v>140</v>
      </c>
      <c r="J58" s="35" t="s">
        <v>140</v>
      </c>
      <c r="K58" s="35" t="s">
        <v>140</v>
      </c>
      <c r="L58" s="35" t="s">
        <v>140</v>
      </c>
      <c r="M58" s="35" t="s">
        <v>140</v>
      </c>
      <c r="N58" s="35" t="s">
        <v>140</v>
      </c>
      <c r="O58" s="35" t="s">
        <v>140</v>
      </c>
      <c r="P58" s="35">
        <v>10000</v>
      </c>
      <c r="Q58" s="35" t="s">
        <v>140</v>
      </c>
      <c r="R58" s="33" t="s">
        <v>362</v>
      </c>
      <c r="S58" s="102" t="s">
        <v>340</v>
      </c>
      <c r="T58" s="137" t="s">
        <v>404</v>
      </c>
      <c r="U58" s="138"/>
      <c r="V58" s="35" t="s">
        <v>140</v>
      </c>
      <c r="W58" s="35" t="s">
        <v>140</v>
      </c>
      <c r="X58" s="35" t="s">
        <v>140</v>
      </c>
      <c r="Y58" s="35" t="s">
        <v>140</v>
      </c>
      <c r="Z58" s="35" t="s">
        <v>140</v>
      </c>
      <c r="AA58" s="35" t="s">
        <v>140</v>
      </c>
      <c r="AB58" s="35" t="s">
        <v>140</v>
      </c>
      <c r="AC58" s="35" t="s">
        <v>140</v>
      </c>
      <c r="AD58" s="35" t="s">
        <v>140</v>
      </c>
      <c r="AE58" s="35" t="s">
        <v>140</v>
      </c>
      <c r="AF58" s="35"/>
      <c r="AG58" s="35" t="s">
        <v>140</v>
      </c>
      <c r="AH58" s="35" t="s">
        <v>140</v>
      </c>
    </row>
    <row r="59" spans="1:34" x14ac:dyDescent="0.25">
      <c r="A59" s="33" t="s">
        <v>368</v>
      </c>
      <c r="B59" s="34" t="s">
        <v>340</v>
      </c>
      <c r="C59" s="135" t="s">
        <v>405</v>
      </c>
      <c r="D59" s="136"/>
      <c r="E59" s="35">
        <v>10000</v>
      </c>
      <c r="F59" s="35" t="s">
        <v>140</v>
      </c>
      <c r="G59" s="35">
        <v>10000</v>
      </c>
      <c r="H59" s="35" t="s">
        <v>140</v>
      </c>
      <c r="I59" s="35" t="s">
        <v>140</v>
      </c>
      <c r="J59" s="35" t="s">
        <v>140</v>
      </c>
      <c r="K59" s="35" t="s">
        <v>140</v>
      </c>
      <c r="L59" s="35" t="s">
        <v>140</v>
      </c>
      <c r="M59" s="35" t="s">
        <v>140</v>
      </c>
      <c r="N59" s="35" t="s">
        <v>140</v>
      </c>
      <c r="O59" s="35" t="s">
        <v>140</v>
      </c>
      <c r="P59" s="35">
        <v>10000</v>
      </c>
      <c r="Q59" s="35" t="s">
        <v>140</v>
      </c>
      <c r="R59" s="33" t="s">
        <v>368</v>
      </c>
      <c r="S59" s="102" t="s">
        <v>340</v>
      </c>
      <c r="T59" s="137" t="s">
        <v>405</v>
      </c>
      <c r="U59" s="138"/>
      <c r="V59" s="35" t="s">
        <v>140</v>
      </c>
      <c r="W59" s="35" t="s">
        <v>140</v>
      </c>
      <c r="X59" s="35" t="s">
        <v>140</v>
      </c>
      <c r="Y59" s="35" t="s">
        <v>140</v>
      </c>
      <c r="Z59" s="35" t="s">
        <v>140</v>
      </c>
      <c r="AA59" s="35" t="s">
        <v>140</v>
      </c>
      <c r="AB59" s="35" t="s">
        <v>140</v>
      </c>
      <c r="AC59" s="35" t="s">
        <v>140</v>
      </c>
      <c r="AD59" s="35" t="s">
        <v>140</v>
      </c>
      <c r="AE59" s="35" t="s">
        <v>140</v>
      </c>
      <c r="AF59" s="35"/>
      <c r="AG59" s="35" t="s">
        <v>140</v>
      </c>
      <c r="AH59" s="35" t="s">
        <v>140</v>
      </c>
    </row>
    <row r="60" spans="1:34" x14ac:dyDescent="0.25">
      <c r="A60" s="33" t="s">
        <v>370</v>
      </c>
      <c r="B60" s="34" t="s">
        <v>340</v>
      </c>
      <c r="C60" s="135" t="s">
        <v>406</v>
      </c>
      <c r="D60" s="136"/>
      <c r="E60" s="35">
        <v>5000</v>
      </c>
      <c r="F60" s="35" t="s">
        <v>140</v>
      </c>
      <c r="G60" s="35">
        <v>5000</v>
      </c>
      <c r="H60" s="35" t="s">
        <v>140</v>
      </c>
      <c r="I60" s="35" t="s">
        <v>140</v>
      </c>
      <c r="J60" s="35" t="s">
        <v>140</v>
      </c>
      <c r="K60" s="35" t="s">
        <v>140</v>
      </c>
      <c r="L60" s="35" t="s">
        <v>140</v>
      </c>
      <c r="M60" s="35" t="s">
        <v>140</v>
      </c>
      <c r="N60" s="35" t="s">
        <v>140</v>
      </c>
      <c r="O60" s="35" t="s">
        <v>140</v>
      </c>
      <c r="P60" s="35">
        <v>5000</v>
      </c>
      <c r="Q60" s="35" t="s">
        <v>140</v>
      </c>
      <c r="R60" s="33" t="s">
        <v>370</v>
      </c>
      <c r="S60" s="102" t="s">
        <v>340</v>
      </c>
      <c r="T60" s="137" t="s">
        <v>406</v>
      </c>
      <c r="U60" s="138"/>
      <c r="V60" s="35" t="s">
        <v>140</v>
      </c>
      <c r="W60" s="35" t="s">
        <v>140</v>
      </c>
      <c r="X60" s="35" t="s">
        <v>140</v>
      </c>
      <c r="Y60" s="35" t="s">
        <v>140</v>
      </c>
      <c r="Z60" s="35" t="s">
        <v>140</v>
      </c>
      <c r="AA60" s="35" t="s">
        <v>140</v>
      </c>
      <c r="AB60" s="35" t="s">
        <v>140</v>
      </c>
      <c r="AC60" s="35" t="s">
        <v>140</v>
      </c>
      <c r="AD60" s="35" t="s">
        <v>140</v>
      </c>
      <c r="AE60" s="35" t="s">
        <v>140</v>
      </c>
      <c r="AF60" s="35"/>
      <c r="AG60" s="35" t="s">
        <v>140</v>
      </c>
      <c r="AH60" s="35" t="s">
        <v>140</v>
      </c>
    </row>
    <row r="61" spans="1:34" x14ac:dyDescent="0.25">
      <c r="A61" s="33" t="s">
        <v>372</v>
      </c>
      <c r="B61" s="34" t="s">
        <v>340</v>
      </c>
      <c r="C61" s="135" t="s">
        <v>407</v>
      </c>
      <c r="D61" s="136"/>
      <c r="E61" s="35">
        <v>5000</v>
      </c>
      <c r="F61" s="35" t="s">
        <v>140</v>
      </c>
      <c r="G61" s="35">
        <v>5000</v>
      </c>
      <c r="H61" s="35" t="s">
        <v>140</v>
      </c>
      <c r="I61" s="35" t="s">
        <v>140</v>
      </c>
      <c r="J61" s="35" t="s">
        <v>140</v>
      </c>
      <c r="K61" s="35" t="s">
        <v>140</v>
      </c>
      <c r="L61" s="35" t="s">
        <v>140</v>
      </c>
      <c r="M61" s="35" t="s">
        <v>140</v>
      </c>
      <c r="N61" s="35" t="s">
        <v>140</v>
      </c>
      <c r="O61" s="35" t="s">
        <v>140</v>
      </c>
      <c r="P61" s="35">
        <v>5000</v>
      </c>
      <c r="Q61" s="35" t="s">
        <v>140</v>
      </c>
      <c r="R61" s="33" t="s">
        <v>372</v>
      </c>
      <c r="S61" s="102" t="s">
        <v>340</v>
      </c>
      <c r="T61" s="137" t="s">
        <v>407</v>
      </c>
      <c r="U61" s="138"/>
      <c r="V61" s="35" t="s">
        <v>140</v>
      </c>
      <c r="W61" s="35" t="s">
        <v>140</v>
      </c>
      <c r="X61" s="35" t="s">
        <v>140</v>
      </c>
      <c r="Y61" s="35" t="s">
        <v>140</v>
      </c>
      <c r="Z61" s="35" t="s">
        <v>140</v>
      </c>
      <c r="AA61" s="35" t="s">
        <v>140</v>
      </c>
      <c r="AB61" s="35" t="s">
        <v>140</v>
      </c>
      <c r="AC61" s="35" t="s">
        <v>140</v>
      </c>
      <c r="AD61" s="35" t="s">
        <v>140</v>
      </c>
      <c r="AE61" s="35" t="s">
        <v>140</v>
      </c>
      <c r="AF61" s="35"/>
      <c r="AG61" s="35" t="s">
        <v>140</v>
      </c>
      <c r="AH61" s="35" t="s">
        <v>140</v>
      </c>
    </row>
    <row r="62" spans="1:34" ht="30.6" x14ac:dyDescent="0.25">
      <c r="A62" s="30" t="s">
        <v>408</v>
      </c>
      <c r="B62" s="31" t="s">
        <v>340</v>
      </c>
      <c r="C62" s="158" t="s">
        <v>409</v>
      </c>
      <c r="D62" s="159"/>
      <c r="E62" s="32">
        <v>49699</v>
      </c>
      <c r="F62" s="32" t="s">
        <v>140</v>
      </c>
      <c r="G62" s="32">
        <v>49699</v>
      </c>
      <c r="H62" s="32" t="s">
        <v>140</v>
      </c>
      <c r="I62" s="32" t="s">
        <v>140</v>
      </c>
      <c r="J62" s="32" t="s">
        <v>140</v>
      </c>
      <c r="K62" s="32" t="s">
        <v>140</v>
      </c>
      <c r="L62" s="32" t="s">
        <v>140</v>
      </c>
      <c r="M62" s="32" t="s">
        <v>140</v>
      </c>
      <c r="N62" s="32" t="s">
        <v>140</v>
      </c>
      <c r="O62" s="32" t="s">
        <v>140</v>
      </c>
      <c r="P62" s="32">
        <v>49699</v>
      </c>
      <c r="Q62" s="32" t="s">
        <v>140</v>
      </c>
      <c r="R62" s="30" t="s">
        <v>408</v>
      </c>
      <c r="S62" s="101" t="s">
        <v>340</v>
      </c>
      <c r="T62" s="160" t="s">
        <v>409</v>
      </c>
      <c r="U62" s="138"/>
      <c r="V62" s="32" t="s">
        <v>140</v>
      </c>
      <c r="W62" s="32" t="s">
        <v>140</v>
      </c>
      <c r="X62" s="32" t="s">
        <v>140</v>
      </c>
      <c r="Y62" s="32" t="s">
        <v>140</v>
      </c>
      <c r="Z62" s="32" t="s">
        <v>140</v>
      </c>
      <c r="AA62" s="32" t="s">
        <v>140</v>
      </c>
      <c r="AB62" s="32" t="s">
        <v>140</v>
      </c>
      <c r="AC62" s="32" t="s">
        <v>140</v>
      </c>
      <c r="AD62" s="32" t="s">
        <v>140</v>
      </c>
      <c r="AE62" s="32" t="s">
        <v>140</v>
      </c>
      <c r="AF62" s="32"/>
      <c r="AG62" s="32" t="s">
        <v>140</v>
      </c>
      <c r="AH62" s="32" t="s">
        <v>140</v>
      </c>
    </row>
    <row r="63" spans="1:34" x14ac:dyDescent="0.25">
      <c r="A63" s="33" t="s">
        <v>359</v>
      </c>
      <c r="B63" s="34" t="s">
        <v>340</v>
      </c>
      <c r="C63" s="135" t="s">
        <v>410</v>
      </c>
      <c r="D63" s="136"/>
      <c r="E63" s="35">
        <v>49699</v>
      </c>
      <c r="F63" s="35" t="s">
        <v>140</v>
      </c>
      <c r="G63" s="35">
        <v>49699</v>
      </c>
      <c r="H63" s="35" t="s">
        <v>140</v>
      </c>
      <c r="I63" s="35" t="s">
        <v>140</v>
      </c>
      <c r="J63" s="35" t="s">
        <v>140</v>
      </c>
      <c r="K63" s="35" t="s">
        <v>140</v>
      </c>
      <c r="L63" s="35" t="s">
        <v>140</v>
      </c>
      <c r="M63" s="35" t="s">
        <v>140</v>
      </c>
      <c r="N63" s="35" t="s">
        <v>140</v>
      </c>
      <c r="O63" s="35" t="s">
        <v>140</v>
      </c>
      <c r="P63" s="35">
        <v>49699</v>
      </c>
      <c r="Q63" s="35" t="s">
        <v>140</v>
      </c>
      <c r="R63" s="33" t="s">
        <v>359</v>
      </c>
      <c r="S63" s="102" t="s">
        <v>340</v>
      </c>
      <c r="T63" s="137" t="s">
        <v>410</v>
      </c>
      <c r="U63" s="138"/>
      <c r="V63" s="35" t="s">
        <v>140</v>
      </c>
      <c r="W63" s="35" t="s">
        <v>140</v>
      </c>
      <c r="X63" s="35" t="s">
        <v>140</v>
      </c>
      <c r="Y63" s="35" t="s">
        <v>140</v>
      </c>
      <c r="Z63" s="35" t="s">
        <v>140</v>
      </c>
      <c r="AA63" s="35" t="s">
        <v>140</v>
      </c>
      <c r="AB63" s="35" t="s">
        <v>140</v>
      </c>
      <c r="AC63" s="35" t="s">
        <v>140</v>
      </c>
      <c r="AD63" s="35" t="s">
        <v>140</v>
      </c>
      <c r="AE63" s="35" t="s">
        <v>140</v>
      </c>
      <c r="AF63" s="35"/>
      <c r="AG63" s="35" t="s">
        <v>140</v>
      </c>
      <c r="AH63" s="35" t="s">
        <v>140</v>
      </c>
    </row>
    <row r="64" spans="1:34" x14ac:dyDescent="0.25">
      <c r="A64" s="33" t="s">
        <v>75</v>
      </c>
      <c r="B64" s="34" t="s">
        <v>340</v>
      </c>
      <c r="C64" s="135" t="s">
        <v>411</v>
      </c>
      <c r="D64" s="136"/>
      <c r="E64" s="35">
        <v>49699</v>
      </c>
      <c r="F64" s="35" t="s">
        <v>140</v>
      </c>
      <c r="G64" s="35">
        <v>49699</v>
      </c>
      <c r="H64" s="35" t="s">
        <v>140</v>
      </c>
      <c r="I64" s="35" t="s">
        <v>140</v>
      </c>
      <c r="J64" s="35" t="s">
        <v>140</v>
      </c>
      <c r="K64" s="35" t="s">
        <v>140</v>
      </c>
      <c r="L64" s="35" t="s">
        <v>140</v>
      </c>
      <c r="M64" s="35" t="s">
        <v>140</v>
      </c>
      <c r="N64" s="35" t="s">
        <v>140</v>
      </c>
      <c r="O64" s="35" t="s">
        <v>140</v>
      </c>
      <c r="P64" s="35">
        <v>49699</v>
      </c>
      <c r="Q64" s="35" t="s">
        <v>140</v>
      </c>
      <c r="R64" s="33" t="s">
        <v>75</v>
      </c>
      <c r="S64" s="102" t="s">
        <v>340</v>
      </c>
      <c r="T64" s="137" t="s">
        <v>411</v>
      </c>
      <c r="U64" s="138"/>
      <c r="V64" s="35" t="s">
        <v>140</v>
      </c>
      <c r="W64" s="35" t="s">
        <v>140</v>
      </c>
      <c r="X64" s="35" t="s">
        <v>140</v>
      </c>
      <c r="Y64" s="35" t="s">
        <v>140</v>
      </c>
      <c r="Z64" s="35" t="s">
        <v>140</v>
      </c>
      <c r="AA64" s="35" t="s">
        <v>140</v>
      </c>
      <c r="AB64" s="35" t="s">
        <v>140</v>
      </c>
      <c r="AC64" s="35" t="s">
        <v>140</v>
      </c>
      <c r="AD64" s="35" t="s">
        <v>140</v>
      </c>
      <c r="AE64" s="35" t="s">
        <v>140</v>
      </c>
      <c r="AF64" s="35"/>
      <c r="AG64" s="35" t="s">
        <v>140</v>
      </c>
      <c r="AH64" s="35" t="s">
        <v>140</v>
      </c>
    </row>
    <row r="65" spans="1:34" x14ac:dyDescent="0.25">
      <c r="A65" s="30" t="s">
        <v>412</v>
      </c>
      <c r="B65" s="31" t="s">
        <v>340</v>
      </c>
      <c r="C65" s="158" t="s">
        <v>413</v>
      </c>
      <c r="D65" s="159"/>
      <c r="E65" s="32">
        <v>100000</v>
      </c>
      <c r="F65" s="32" t="s">
        <v>140</v>
      </c>
      <c r="G65" s="32">
        <v>100000</v>
      </c>
      <c r="H65" s="32" t="s">
        <v>140</v>
      </c>
      <c r="I65" s="32" t="s">
        <v>140</v>
      </c>
      <c r="J65" s="32" t="s">
        <v>140</v>
      </c>
      <c r="K65" s="32" t="s">
        <v>140</v>
      </c>
      <c r="L65" s="32" t="s">
        <v>140</v>
      </c>
      <c r="M65" s="32" t="s">
        <v>140</v>
      </c>
      <c r="N65" s="32" t="s">
        <v>140</v>
      </c>
      <c r="O65" s="32" t="s">
        <v>140</v>
      </c>
      <c r="P65" s="32">
        <v>100000</v>
      </c>
      <c r="Q65" s="32" t="s">
        <v>140</v>
      </c>
      <c r="R65" s="30" t="s">
        <v>412</v>
      </c>
      <c r="S65" s="101" t="s">
        <v>340</v>
      </c>
      <c r="T65" s="160" t="s">
        <v>413</v>
      </c>
      <c r="U65" s="138"/>
      <c r="V65" s="32" t="s">
        <v>140</v>
      </c>
      <c r="W65" s="32" t="s">
        <v>140</v>
      </c>
      <c r="X65" s="32" t="s">
        <v>140</v>
      </c>
      <c r="Y65" s="32" t="s">
        <v>140</v>
      </c>
      <c r="Z65" s="32" t="s">
        <v>140</v>
      </c>
      <c r="AA65" s="32" t="s">
        <v>140</v>
      </c>
      <c r="AB65" s="32" t="s">
        <v>140</v>
      </c>
      <c r="AC65" s="32" t="s">
        <v>140</v>
      </c>
      <c r="AD65" s="32" t="s">
        <v>140</v>
      </c>
      <c r="AE65" s="32" t="s">
        <v>140</v>
      </c>
      <c r="AF65" s="32"/>
      <c r="AG65" s="32" t="s">
        <v>140</v>
      </c>
      <c r="AH65" s="32" t="s">
        <v>140</v>
      </c>
    </row>
    <row r="66" spans="1:34" x14ac:dyDescent="0.25">
      <c r="A66" s="33" t="s">
        <v>362</v>
      </c>
      <c r="B66" s="34" t="s">
        <v>340</v>
      </c>
      <c r="C66" s="135" t="s">
        <v>414</v>
      </c>
      <c r="D66" s="136"/>
      <c r="E66" s="35">
        <v>100000</v>
      </c>
      <c r="F66" s="35" t="s">
        <v>140</v>
      </c>
      <c r="G66" s="35">
        <v>100000</v>
      </c>
      <c r="H66" s="35" t="s">
        <v>140</v>
      </c>
      <c r="I66" s="35" t="s">
        <v>140</v>
      </c>
      <c r="J66" s="35" t="s">
        <v>140</v>
      </c>
      <c r="K66" s="35" t="s">
        <v>140</v>
      </c>
      <c r="L66" s="35" t="s">
        <v>140</v>
      </c>
      <c r="M66" s="35" t="s">
        <v>140</v>
      </c>
      <c r="N66" s="35" t="s">
        <v>140</v>
      </c>
      <c r="O66" s="35" t="s">
        <v>140</v>
      </c>
      <c r="P66" s="35">
        <v>100000</v>
      </c>
      <c r="Q66" s="35" t="s">
        <v>140</v>
      </c>
      <c r="R66" s="33" t="s">
        <v>362</v>
      </c>
      <c r="S66" s="102" t="s">
        <v>340</v>
      </c>
      <c r="T66" s="137" t="s">
        <v>414</v>
      </c>
      <c r="U66" s="138"/>
      <c r="V66" s="35" t="s">
        <v>140</v>
      </c>
      <c r="W66" s="35" t="s">
        <v>140</v>
      </c>
      <c r="X66" s="35" t="s">
        <v>140</v>
      </c>
      <c r="Y66" s="35" t="s">
        <v>140</v>
      </c>
      <c r="Z66" s="35" t="s">
        <v>140</v>
      </c>
      <c r="AA66" s="35" t="s">
        <v>140</v>
      </c>
      <c r="AB66" s="35" t="s">
        <v>140</v>
      </c>
      <c r="AC66" s="35" t="s">
        <v>140</v>
      </c>
      <c r="AD66" s="35" t="s">
        <v>140</v>
      </c>
      <c r="AE66" s="35" t="s">
        <v>140</v>
      </c>
      <c r="AF66" s="35"/>
      <c r="AG66" s="35" t="s">
        <v>140</v>
      </c>
      <c r="AH66" s="35" t="s">
        <v>140</v>
      </c>
    </row>
    <row r="67" spans="1:34" x14ac:dyDescent="0.25">
      <c r="A67" s="33" t="s">
        <v>374</v>
      </c>
      <c r="B67" s="34" t="s">
        <v>340</v>
      </c>
      <c r="C67" s="135" t="s">
        <v>415</v>
      </c>
      <c r="D67" s="136"/>
      <c r="E67" s="35">
        <v>100000</v>
      </c>
      <c r="F67" s="35" t="s">
        <v>140</v>
      </c>
      <c r="G67" s="35">
        <v>100000</v>
      </c>
      <c r="H67" s="35" t="s">
        <v>140</v>
      </c>
      <c r="I67" s="35" t="s">
        <v>140</v>
      </c>
      <c r="J67" s="35" t="s">
        <v>140</v>
      </c>
      <c r="K67" s="35" t="s">
        <v>140</v>
      </c>
      <c r="L67" s="35" t="s">
        <v>140</v>
      </c>
      <c r="M67" s="35" t="s">
        <v>140</v>
      </c>
      <c r="N67" s="35" t="s">
        <v>140</v>
      </c>
      <c r="O67" s="35" t="s">
        <v>140</v>
      </c>
      <c r="P67" s="35">
        <v>100000</v>
      </c>
      <c r="Q67" s="35" t="s">
        <v>140</v>
      </c>
      <c r="R67" s="33" t="s">
        <v>374</v>
      </c>
      <c r="S67" s="102" t="s">
        <v>340</v>
      </c>
      <c r="T67" s="137" t="s">
        <v>415</v>
      </c>
      <c r="U67" s="138"/>
      <c r="V67" s="35" t="s">
        <v>140</v>
      </c>
      <c r="W67" s="35" t="s">
        <v>140</v>
      </c>
      <c r="X67" s="35" t="s">
        <v>140</v>
      </c>
      <c r="Y67" s="35" t="s">
        <v>140</v>
      </c>
      <c r="Z67" s="35" t="s">
        <v>140</v>
      </c>
      <c r="AA67" s="35" t="s">
        <v>140</v>
      </c>
      <c r="AB67" s="35" t="s">
        <v>140</v>
      </c>
      <c r="AC67" s="35" t="s">
        <v>140</v>
      </c>
      <c r="AD67" s="35" t="s">
        <v>140</v>
      </c>
      <c r="AE67" s="35" t="s">
        <v>140</v>
      </c>
      <c r="AF67" s="35"/>
      <c r="AG67" s="35" t="s">
        <v>140</v>
      </c>
      <c r="AH67" s="35" t="s">
        <v>140</v>
      </c>
    </row>
    <row r="68" spans="1:34" x14ac:dyDescent="0.25">
      <c r="A68" s="30" t="s">
        <v>416</v>
      </c>
      <c r="B68" s="31" t="s">
        <v>340</v>
      </c>
      <c r="C68" s="158" t="s">
        <v>417</v>
      </c>
      <c r="D68" s="159"/>
      <c r="E68" s="32">
        <v>949691.34</v>
      </c>
      <c r="F68" s="32" t="s">
        <v>140</v>
      </c>
      <c r="G68" s="32">
        <v>949691.34</v>
      </c>
      <c r="H68" s="32" t="s">
        <v>140</v>
      </c>
      <c r="I68" s="32" t="s">
        <v>140</v>
      </c>
      <c r="J68" s="32" t="s">
        <v>140</v>
      </c>
      <c r="K68" s="32" t="s">
        <v>140</v>
      </c>
      <c r="L68" s="32" t="s">
        <v>140</v>
      </c>
      <c r="M68" s="32" t="s">
        <v>140</v>
      </c>
      <c r="N68" s="32" t="s">
        <v>140</v>
      </c>
      <c r="O68" s="32" t="s">
        <v>140</v>
      </c>
      <c r="P68" s="32">
        <v>949691.34</v>
      </c>
      <c r="Q68" s="32" t="s">
        <v>140</v>
      </c>
      <c r="R68" s="30" t="s">
        <v>416</v>
      </c>
      <c r="S68" s="101" t="s">
        <v>340</v>
      </c>
      <c r="T68" s="160" t="s">
        <v>417</v>
      </c>
      <c r="U68" s="138"/>
      <c r="V68" s="32" t="s">
        <v>140</v>
      </c>
      <c r="W68" s="32" t="s">
        <v>140</v>
      </c>
      <c r="X68" s="32" t="s">
        <v>140</v>
      </c>
      <c r="Y68" s="32" t="s">
        <v>140</v>
      </c>
      <c r="Z68" s="32" t="s">
        <v>140</v>
      </c>
      <c r="AA68" s="32" t="s">
        <v>140</v>
      </c>
      <c r="AB68" s="32" t="s">
        <v>140</v>
      </c>
      <c r="AC68" s="32" t="s">
        <v>140</v>
      </c>
      <c r="AD68" s="32" t="s">
        <v>140</v>
      </c>
      <c r="AE68" s="32" t="s">
        <v>140</v>
      </c>
      <c r="AF68" s="32"/>
      <c r="AG68" s="32" t="s">
        <v>140</v>
      </c>
      <c r="AH68" s="32" t="s">
        <v>140</v>
      </c>
    </row>
    <row r="69" spans="1:34" ht="20.399999999999999" x14ac:dyDescent="0.25">
      <c r="A69" s="33" t="s">
        <v>351</v>
      </c>
      <c r="B69" s="34" t="s">
        <v>340</v>
      </c>
      <c r="C69" s="135" t="s">
        <v>418</v>
      </c>
      <c r="D69" s="136"/>
      <c r="E69" s="35">
        <v>821759.34</v>
      </c>
      <c r="F69" s="35" t="s">
        <v>140</v>
      </c>
      <c r="G69" s="35">
        <v>821759.34</v>
      </c>
      <c r="H69" s="35" t="s">
        <v>140</v>
      </c>
      <c r="I69" s="35" t="s">
        <v>140</v>
      </c>
      <c r="J69" s="35" t="s">
        <v>140</v>
      </c>
      <c r="K69" s="35" t="s">
        <v>140</v>
      </c>
      <c r="L69" s="35" t="s">
        <v>140</v>
      </c>
      <c r="M69" s="35" t="s">
        <v>140</v>
      </c>
      <c r="N69" s="35" t="s">
        <v>140</v>
      </c>
      <c r="O69" s="35" t="s">
        <v>140</v>
      </c>
      <c r="P69" s="35">
        <v>821759.34</v>
      </c>
      <c r="Q69" s="35" t="s">
        <v>140</v>
      </c>
      <c r="R69" s="33" t="s">
        <v>351</v>
      </c>
      <c r="S69" s="102" t="s">
        <v>340</v>
      </c>
      <c r="T69" s="137" t="s">
        <v>418</v>
      </c>
      <c r="U69" s="138"/>
      <c r="V69" s="35" t="s">
        <v>140</v>
      </c>
      <c r="W69" s="35" t="s">
        <v>140</v>
      </c>
      <c r="X69" s="35" t="s">
        <v>140</v>
      </c>
      <c r="Y69" s="35" t="s">
        <v>140</v>
      </c>
      <c r="Z69" s="35" t="s">
        <v>140</v>
      </c>
      <c r="AA69" s="35" t="s">
        <v>140</v>
      </c>
      <c r="AB69" s="35" t="s">
        <v>140</v>
      </c>
      <c r="AC69" s="35" t="s">
        <v>140</v>
      </c>
      <c r="AD69" s="35" t="s">
        <v>140</v>
      </c>
      <c r="AE69" s="35" t="s">
        <v>140</v>
      </c>
      <c r="AF69" s="35"/>
      <c r="AG69" s="35" t="s">
        <v>140</v>
      </c>
      <c r="AH69" s="35" t="s">
        <v>140</v>
      </c>
    </row>
    <row r="70" spans="1:34" ht="20.399999999999999" x14ac:dyDescent="0.25">
      <c r="A70" s="33" t="s">
        <v>353</v>
      </c>
      <c r="B70" s="34" t="s">
        <v>340</v>
      </c>
      <c r="C70" s="135" t="s">
        <v>419</v>
      </c>
      <c r="D70" s="136"/>
      <c r="E70" s="35">
        <v>821759.34</v>
      </c>
      <c r="F70" s="35" t="s">
        <v>140</v>
      </c>
      <c r="G70" s="35">
        <v>821759.34</v>
      </c>
      <c r="H70" s="35" t="s">
        <v>140</v>
      </c>
      <c r="I70" s="35" t="s">
        <v>140</v>
      </c>
      <c r="J70" s="35" t="s">
        <v>140</v>
      </c>
      <c r="K70" s="35" t="s">
        <v>140</v>
      </c>
      <c r="L70" s="35" t="s">
        <v>140</v>
      </c>
      <c r="M70" s="35" t="s">
        <v>140</v>
      </c>
      <c r="N70" s="35" t="s">
        <v>140</v>
      </c>
      <c r="O70" s="35" t="s">
        <v>140</v>
      </c>
      <c r="P70" s="35">
        <v>821759.34</v>
      </c>
      <c r="Q70" s="35" t="s">
        <v>140</v>
      </c>
      <c r="R70" s="33" t="s">
        <v>353</v>
      </c>
      <c r="S70" s="102" t="s">
        <v>340</v>
      </c>
      <c r="T70" s="137" t="s">
        <v>419</v>
      </c>
      <c r="U70" s="138"/>
      <c r="V70" s="35" t="s">
        <v>140</v>
      </c>
      <c r="W70" s="35" t="s">
        <v>140</v>
      </c>
      <c r="X70" s="35" t="s">
        <v>140</v>
      </c>
      <c r="Y70" s="35" t="s">
        <v>140</v>
      </c>
      <c r="Z70" s="35" t="s">
        <v>140</v>
      </c>
      <c r="AA70" s="35" t="s">
        <v>140</v>
      </c>
      <c r="AB70" s="35" t="s">
        <v>140</v>
      </c>
      <c r="AC70" s="35" t="s">
        <v>140</v>
      </c>
      <c r="AD70" s="35" t="s">
        <v>140</v>
      </c>
      <c r="AE70" s="35" t="s">
        <v>140</v>
      </c>
      <c r="AF70" s="35"/>
      <c r="AG70" s="35" t="s">
        <v>140</v>
      </c>
      <c r="AH70" s="35" t="s">
        <v>140</v>
      </c>
    </row>
    <row r="71" spans="1:34" ht="20.399999999999999" x14ac:dyDescent="0.25">
      <c r="A71" s="33" t="s">
        <v>357</v>
      </c>
      <c r="B71" s="34" t="s">
        <v>340</v>
      </c>
      <c r="C71" s="135" t="s">
        <v>420</v>
      </c>
      <c r="D71" s="136"/>
      <c r="E71" s="35">
        <v>821759.34</v>
      </c>
      <c r="F71" s="35" t="s">
        <v>140</v>
      </c>
      <c r="G71" s="35">
        <v>821759.34</v>
      </c>
      <c r="H71" s="35" t="s">
        <v>140</v>
      </c>
      <c r="I71" s="35" t="s">
        <v>140</v>
      </c>
      <c r="J71" s="35" t="s">
        <v>140</v>
      </c>
      <c r="K71" s="35" t="s">
        <v>140</v>
      </c>
      <c r="L71" s="35" t="s">
        <v>140</v>
      </c>
      <c r="M71" s="35" t="s">
        <v>140</v>
      </c>
      <c r="N71" s="35" t="s">
        <v>140</v>
      </c>
      <c r="O71" s="35" t="s">
        <v>140</v>
      </c>
      <c r="P71" s="35">
        <v>821759.34</v>
      </c>
      <c r="Q71" s="35" t="s">
        <v>140</v>
      </c>
      <c r="R71" s="33" t="s">
        <v>357</v>
      </c>
      <c r="S71" s="102" t="s">
        <v>340</v>
      </c>
      <c r="T71" s="137" t="s">
        <v>420</v>
      </c>
      <c r="U71" s="138"/>
      <c r="V71" s="35" t="s">
        <v>140</v>
      </c>
      <c r="W71" s="35" t="s">
        <v>140</v>
      </c>
      <c r="X71" s="35" t="s">
        <v>140</v>
      </c>
      <c r="Y71" s="35" t="s">
        <v>140</v>
      </c>
      <c r="Z71" s="35" t="s">
        <v>140</v>
      </c>
      <c r="AA71" s="35" t="s">
        <v>140</v>
      </c>
      <c r="AB71" s="35" t="s">
        <v>140</v>
      </c>
      <c r="AC71" s="35" t="s">
        <v>140</v>
      </c>
      <c r="AD71" s="35" t="s">
        <v>140</v>
      </c>
      <c r="AE71" s="35" t="s">
        <v>140</v>
      </c>
      <c r="AF71" s="35"/>
      <c r="AG71" s="35" t="s">
        <v>140</v>
      </c>
      <c r="AH71" s="35" t="s">
        <v>140</v>
      </c>
    </row>
    <row r="72" spans="1:34" x14ac:dyDescent="0.25">
      <c r="A72" s="33" t="s">
        <v>359</v>
      </c>
      <c r="B72" s="34" t="s">
        <v>340</v>
      </c>
      <c r="C72" s="135" t="s">
        <v>421</v>
      </c>
      <c r="D72" s="136"/>
      <c r="E72" s="35">
        <v>67932</v>
      </c>
      <c r="F72" s="35" t="s">
        <v>140</v>
      </c>
      <c r="G72" s="35">
        <v>67932</v>
      </c>
      <c r="H72" s="35" t="s">
        <v>140</v>
      </c>
      <c r="I72" s="35" t="s">
        <v>140</v>
      </c>
      <c r="J72" s="35" t="s">
        <v>140</v>
      </c>
      <c r="K72" s="35" t="s">
        <v>140</v>
      </c>
      <c r="L72" s="35" t="s">
        <v>140</v>
      </c>
      <c r="M72" s="35" t="s">
        <v>140</v>
      </c>
      <c r="N72" s="35" t="s">
        <v>140</v>
      </c>
      <c r="O72" s="35" t="s">
        <v>140</v>
      </c>
      <c r="P72" s="35">
        <v>67932</v>
      </c>
      <c r="Q72" s="35" t="s">
        <v>140</v>
      </c>
      <c r="R72" s="33" t="s">
        <v>359</v>
      </c>
      <c r="S72" s="102" t="s">
        <v>340</v>
      </c>
      <c r="T72" s="137" t="s">
        <v>421</v>
      </c>
      <c r="U72" s="138"/>
      <c r="V72" s="35" t="s">
        <v>140</v>
      </c>
      <c r="W72" s="35" t="s">
        <v>140</v>
      </c>
      <c r="X72" s="35" t="s">
        <v>140</v>
      </c>
      <c r="Y72" s="35" t="s">
        <v>140</v>
      </c>
      <c r="Z72" s="35" t="s">
        <v>140</v>
      </c>
      <c r="AA72" s="35" t="s">
        <v>140</v>
      </c>
      <c r="AB72" s="35" t="s">
        <v>140</v>
      </c>
      <c r="AC72" s="35" t="s">
        <v>140</v>
      </c>
      <c r="AD72" s="35" t="s">
        <v>140</v>
      </c>
      <c r="AE72" s="35" t="s">
        <v>140</v>
      </c>
      <c r="AF72" s="35"/>
      <c r="AG72" s="35" t="s">
        <v>140</v>
      </c>
      <c r="AH72" s="35" t="s">
        <v>140</v>
      </c>
    </row>
    <row r="73" spans="1:34" x14ac:dyDescent="0.25">
      <c r="A73" s="33" t="s">
        <v>75</v>
      </c>
      <c r="B73" s="34" t="s">
        <v>340</v>
      </c>
      <c r="C73" s="135" t="s">
        <v>422</v>
      </c>
      <c r="D73" s="136"/>
      <c r="E73" s="35">
        <v>67932</v>
      </c>
      <c r="F73" s="35" t="s">
        <v>140</v>
      </c>
      <c r="G73" s="35">
        <v>67932</v>
      </c>
      <c r="H73" s="35" t="s">
        <v>140</v>
      </c>
      <c r="I73" s="35" t="s">
        <v>140</v>
      </c>
      <c r="J73" s="35" t="s">
        <v>140</v>
      </c>
      <c r="K73" s="35" t="s">
        <v>140</v>
      </c>
      <c r="L73" s="35" t="s">
        <v>140</v>
      </c>
      <c r="M73" s="35" t="s">
        <v>140</v>
      </c>
      <c r="N73" s="35" t="s">
        <v>140</v>
      </c>
      <c r="O73" s="35" t="s">
        <v>140</v>
      </c>
      <c r="P73" s="35">
        <v>67932</v>
      </c>
      <c r="Q73" s="35" t="s">
        <v>140</v>
      </c>
      <c r="R73" s="33" t="s">
        <v>75</v>
      </c>
      <c r="S73" s="102" t="s">
        <v>340</v>
      </c>
      <c r="T73" s="137" t="s">
        <v>422</v>
      </c>
      <c r="U73" s="138"/>
      <c r="V73" s="35" t="s">
        <v>140</v>
      </c>
      <c r="W73" s="35" t="s">
        <v>140</v>
      </c>
      <c r="X73" s="35" t="s">
        <v>140</v>
      </c>
      <c r="Y73" s="35" t="s">
        <v>140</v>
      </c>
      <c r="Z73" s="35" t="s">
        <v>140</v>
      </c>
      <c r="AA73" s="35" t="s">
        <v>140</v>
      </c>
      <c r="AB73" s="35" t="s">
        <v>140</v>
      </c>
      <c r="AC73" s="35" t="s">
        <v>140</v>
      </c>
      <c r="AD73" s="35" t="s">
        <v>140</v>
      </c>
      <c r="AE73" s="35" t="s">
        <v>140</v>
      </c>
      <c r="AF73" s="35"/>
      <c r="AG73" s="35" t="s">
        <v>140</v>
      </c>
      <c r="AH73" s="35" t="s">
        <v>140</v>
      </c>
    </row>
    <row r="74" spans="1:34" x14ac:dyDescent="0.25">
      <c r="A74" s="33" t="s">
        <v>362</v>
      </c>
      <c r="B74" s="34" t="s">
        <v>340</v>
      </c>
      <c r="C74" s="135" t="s">
        <v>423</v>
      </c>
      <c r="D74" s="136"/>
      <c r="E74" s="35">
        <v>60000</v>
      </c>
      <c r="F74" s="35" t="s">
        <v>140</v>
      </c>
      <c r="G74" s="35">
        <v>60000</v>
      </c>
      <c r="H74" s="35" t="s">
        <v>140</v>
      </c>
      <c r="I74" s="35" t="s">
        <v>140</v>
      </c>
      <c r="J74" s="35" t="s">
        <v>140</v>
      </c>
      <c r="K74" s="35" t="s">
        <v>140</v>
      </c>
      <c r="L74" s="35" t="s">
        <v>140</v>
      </c>
      <c r="M74" s="35" t="s">
        <v>140</v>
      </c>
      <c r="N74" s="35" t="s">
        <v>140</v>
      </c>
      <c r="O74" s="35" t="s">
        <v>140</v>
      </c>
      <c r="P74" s="35">
        <v>60000</v>
      </c>
      <c r="Q74" s="35" t="s">
        <v>140</v>
      </c>
      <c r="R74" s="33" t="s">
        <v>362</v>
      </c>
      <c r="S74" s="102" t="s">
        <v>340</v>
      </c>
      <c r="T74" s="137" t="s">
        <v>423</v>
      </c>
      <c r="U74" s="138"/>
      <c r="V74" s="35" t="s">
        <v>140</v>
      </c>
      <c r="W74" s="35" t="s">
        <v>140</v>
      </c>
      <c r="X74" s="35" t="s">
        <v>140</v>
      </c>
      <c r="Y74" s="35" t="s">
        <v>140</v>
      </c>
      <c r="Z74" s="35" t="s">
        <v>140</v>
      </c>
      <c r="AA74" s="35" t="s">
        <v>140</v>
      </c>
      <c r="AB74" s="35" t="s">
        <v>140</v>
      </c>
      <c r="AC74" s="35" t="s">
        <v>140</v>
      </c>
      <c r="AD74" s="35" t="s">
        <v>140</v>
      </c>
      <c r="AE74" s="35" t="s">
        <v>140</v>
      </c>
      <c r="AF74" s="35"/>
      <c r="AG74" s="35" t="s">
        <v>140</v>
      </c>
      <c r="AH74" s="35" t="s">
        <v>140</v>
      </c>
    </row>
    <row r="75" spans="1:34" x14ac:dyDescent="0.25">
      <c r="A75" s="33" t="s">
        <v>364</v>
      </c>
      <c r="B75" s="34" t="s">
        <v>340</v>
      </c>
      <c r="C75" s="135" t="s">
        <v>424</v>
      </c>
      <c r="D75" s="136"/>
      <c r="E75" s="35">
        <v>60000</v>
      </c>
      <c r="F75" s="35" t="s">
        <v>140</v>
      </c>
      <c r="G75" s="35">
        <v>60000</v>
      </c>
      <c r="H75" s="35" t="s">
        <v>140</v>
      </c>
      <c r="I75" s="35" t="s">
        <v>140</v>
      </c>
      <c r="J75" s="35" t="s">
        <v>140</v>
      </c>
      <c r="K75" s="35" t="s">
        <v>140</v>
      </c>
      <c r="L75" s="35" t="s">
        <v>140</v>
      </c>
      <c r="M75" s="35" t="s">
        <v>140</v>
      </c>
      <c r="N75" s="35" t="s">
        <v>140</v>
      </c>
      <c r="O75" s="35" t="s">
        <v>140</v>
      </c>
      <c r="P75" s="35">
        <v>60000</v>
      </c>
      <c r="Q75" s="35" t="s">
        <v>140</v>
      </c>
      <c r="R75" s="33" t="s">
        <v>364</v>
      </c>
      <c r="S75" s="102" t="s">
        <v>340</v>
      </c>
      <c r="T75" s="137" t="s">
        <v>424</v>
      </c>
      <c r="U75" s="138"/>
      <c r="V75" s="35" t="s">
        <v>140</v>
      </c>
      <c r="W75" s="35" t="s">
        <v>140</v>
      </c>
      <c r="X75" s="35" t="s">
        <v>140</v>
      </c>
      <c r="Y75" s="35" t="s">
        <v>140</v>
      </c>
      <c r="Z75" s="35" t="s">
        <v>140</v>
      </c>
      <c r="AA75" s="35" t="s">
        <v>140</v>
      </c>
      <c r="AB75" s="35" t="s">
        <v>140</v>
      </c>
      <c r="AC75" s="35" t="s">
        <v>140</v>
      </c>
      <c r="AD75" s="35" t="s">
        <v>140</v>
      </c>
      <c r="AE75" s="35" t="s">
        <v>140</v>
      </c>
      <c r="AF75" s="35"/>
      <c r="AG75" s="35" t="s">
        <v>140</v>
      </c>
      <c r="AH75" s="35" t="s">
        <v>140</v>
      </c>
    </row>
    <row r="76" spans="1:34" ht="61.2" x14ac:dyDescent="0.25">
      <c r="A76" s="106" t="s">
        <v>366</v>
      </c>
      <c r="B76" s="34" t="s">
        <v>340</v>
      </c>
      <c r="C76" s="135" t="s">
        <v>425</v>
      </c>
      <c r="D76" s="136"/>
      <c r="E76" s="35">
        <v>60000</v>
      </c>
      <c r="F76" s="35" t="s">
        <v>140</v>
      </c>
      <c r="G76" s="35">
        <v>60000</v>
      </c>
      <c r="H76" s="35" t="s">
        <v>140</v>
      </c>
      <c r="I76" s="35" t="s">
        <v>140</v>
      </c>
      <c r="J76" s="35" t="s">
        <v>140</v>
      </c>
      <c r="K76" s="35" t="s">
        <v>140</v>
      </c>
      <c r="L76" s="35" t="s">
        <v>140</v>
      </c>
      <c r="M76" s="35" t="s">
        <v>140</v>
      </c>
      <c r="N76" s="35" t="s">
        <v>140</v>
      </c>
      <c r="O76" s="35" t="s">
        <v>140</v>
      </c>
      <c r="P76" s="35">
        <v>60000</v>
      </c>
      <c r="Q76" s="35" t="s">
        <v>140</v>
      </c>
      <c r="R76" s="106" t="s">
        <v>366</v>
      </c>
      <c r="S76" s="102" t="s">
        <v>340</v>
      </c>
      <c r="T76" s="137" t="s">
        <v>425</v>
      </c>
      <c r="U76" s="138"/>
      <c r="V76" s="35" t="s">
        <v>140</v>
      </c>
      <c r="W76" s="35" t="s">
        <v>140</v>
      </c>
      <c r="X76" s="35" t="s">
        <v>140</v>
      </c>
      <c r="Y76" s="35" t="s">
        <v>140</v>
      </c>
      <c r="Z76" s="35" t="s">
        <v>140</v>
      </c>
      <c r="AA76" s="35" t="s">
        <v>140</v>
      </c>
      <c r="AB76" s="35" t="s">
        <v>140</v>
      </c>
      <c r="AC76" s="35" t="s">
        <v>140</v>
      </c>
      <c r="AD76" s="35" t="s">
        <v>140</v>
      </c>
      <c r="AE76" s="35" t="s">
        <v>140</v>
      </c>
      <c r="AF76" s="35"/>
      <c r="AG76" s="35" t="s">
        <v>140</v>
      </c>
      <c r="AH76" s="35" t="s">
        <v>140</v>
      </c>
    </row>
    <row r="77" spans="1:34" x14ac:dyDescent="0.25">
      <c r="A77" s="30" t="s">
        <v>426</v>
      </c>
      <c r="B77" s="31" t="s">
        <v>340</v>
      </c>
      <c r="C77" s="158" t="s">
        <v>427</v>
      </c>
      <c r="D77" s="159"/>
      <c r="E77" s="32">
        <v>223170</v>
      </c>
      <c r="F77" s="32" t="s">
        <v>140</v>
      </c>
      <c r="G77" s="32">
        <v>223170</v>
      </c>
      <c r="H77" s="32" t="s">
        <v>140</v>
      </c>
      <c r="I77" s="32" t="s">
        <v>140</v>
      </c>
      <c r="J77" s="32" t="s">
        <v>140</v>
      </c>
      <c r="K77" s="32" t="s">
        <v>140</v>
      </c>
      <c r="L77" s="32" t="s">
        <v>140</v>
      </c>
      <c r="M77" s="32" t="s">
        <v>140</v>
      </c>
      <c r="N77" s="32" t="s">
        <v>140</v>
      </c>
      <c r="O77" s="32" t="s">
        <v>140</v>
      </c>
      <c r="P77" s="32">
        <v>223170</v>
      </c>
      <c r="Q77" s="32" t="s">
        <v>140</v>
      </c>
      <c r="R77" s="30" t="s">
        <v>426</v>
      </c>
      <c r="S77" s="101" t="s">
        <v>340</v>
      </c>
      <c r="T77" s="160" t="s">
        <v>427</v>
      </c>
      <c r="U77" s="138"/>
      <c r="V77" s="32" t="s">
        <v>140</v>
      </c>
      <c r="W77" s="32" t="s">
        <v>140</v>
      </c>
      <c r="X77" s="32" t="s">
        <v>140</v>
      </c>
      <c r="Y77" s="32" t="s">
        <v>140</v>
      </c>
      <c r="Z77" s="32" t="s">
        <v>140</v>
      </c>
      <c r="AA77" s="32" t="s">
        <v>140</v>
      </c>
      <c r="AB77" s="32" t="s">
        <v>140</v>
      </c>
      <c r="AC77" s="32" t="s">
        <v>140</v>
      </c>
      <c r="AD77" s="32" t="s">
        <v>140</v>
      </c>
      <c r="AE77" s="32" t="s">
        <v>140</v>
      </c>
      <c r="AF77" s="32"/>
      <c r="AG77" s="32" t="s">
        <v>140</v>
      </c>
      <c r="AH77" s="32" t="s">
        <v>140</v>
      </c>
    </row>
    <row r="78" spans="1:34" ht="40.799999999999997" x14ac:dyDescent="0.25">
      <c r="A78" s="33" t="s">
        <v>343</v>
      </c>
      <c r="B78" s="34" t="s">
        <v>340</v>
      </c>
      <c r="C78" s="135" t="s">
        <v>428</v>
      </c>
      <c r="D78" s="136"/>
      <c r="E78" s="35">
        <v>192944.37</v>
      </c>
      <c r="F78" s="35" t="s">
        <v>140</v>
      </c>
      <c r="G78" s="35">
        <v>192944.37</v>
      </c>
      <c r="H78" s="35" t="s">
        <v>140</v>
      </c>
      <c r="I78" s="35" t="s">
        <v>140</v>
      </c>
      <c r="J78" s="35" t="s">
        <v>140</v>
      </c>
      <c r="K78" s="35" t="s">
        <v>140</v>
      </c>
      <c r="L78" s="35" t="s">
        <v>140</v>
      </c>
      <c r="M78" s="35" t="s">
        <v>140</v>
      </c>
      <c r="N78" s="35" t="s">
        <v>140</v>
      </c>
      <c r="O78" s="35" t="s">
        <v>140</v>
      </c>
      <c r="P78" s="35">
        <v>192944.37</v>
      </c>
      <c r="Q78" s="35" t="s">
        <v>140</v>
      </c>
      <c r="R78" s="33" t="s">
        <v>343</v>
      </c>
      <c r="S78" s="102" t="s">
        <v>340</v>
      </c>
      <c r="T78" s="137" t="s">
        <v>428</v>
      </c>
      <c r="U78" s="138"/>
      <c r="V78" s="35" t="s">
        <v>140</v>
      </c>
      <c r="W78" s="35" t="s">
        <v>140</v>
      </c>
      <c r="X78" s="35" t="s">
        <v>140</v>
      </c>
      <c r="Y78" s="35" t="s">
        <v>140</v>
      </c>
      <c r="Z78" s="35" t="s">
        <v>140</v>
      </c>
      <c r="AA78" s="35" t="s">
        <v>140</v>
      </c>
      <c r="AB78" s="35" t="s">
        <v>140</v>
      </c>
      <c r="AC78" s="35" t="s">
        <v>140</v>
      </c>
      <c r="AD78" s="35" t="s">
        <v>140</v>
      </c>
      <c r="AE78" s="35" t="s">
        <v>140</v>
      </c>
      <c r="AF78" s="35"/>
      <c r="AG78" s="35" t="s">
        <v>140</v>
      </c>
      <c r="AH78" s="35" t="s">
        <v>140</v>
      </c>
    </row>
    <row r="79" spans="1:34" ht="20.399999999999999" x14ac:dyDescent="0.25">
      <c r="A79" s="33" t="s">
        <v>345</v>
      </c>
      <c r="B79" s="34" t="s">
        <v>340</v>
      </c>
      <c r="C79" s="135" t="s">
        <v>429</v>
      </c>
      <c r="D79" s="136"/>
      <c r="E79" s="35">
        <v>192944.37</v>
      </c>
      <c r="F79" s="35" t="s">
        <v>140</v>
      </c>
      <c r="G79" s="35">
        <v>192944.37</v>
      </c>
      <c r="H79" s="35" t="s">
        <v>140</v>
      </c>
      <c r="I79" s="35" t="s">
        <v>140</v>
      </c>
      <c r="J79" s="35" t="s">
        <v>140</v>
      </c>
      <c r="K79" s="35" t="s">
        <v>140</v>
      </c>
      <c r="L79" s="35" t="s">
        <v>140</v>
      </c>
      <c r="M79" s="35" t="s">
        <v>140</v>
      </c>
      <c r="N79" s="35" t="s">
        <v>140</v>
      </c>
      <c r="O79" s="35" t="s">
        <v>140</v>
      </c>
      <c r="P79" s="35">
        <v>192944.37</v>
      </c>
      <c r="Q79" s="35" t="s">
        <v>140</v>
      </c>
      <c r="R79" s="33" t="s">
        <v>345</v>
      </c>
      <c r="S79" s="102" t="s">
        <v>340</v>
      </c>
      <c r="T79" s="137" t="s">
        <v>429</v>
      </c>
      <c r="U79" s="138"/>
      <c r="V79" s="35" t="s">
        <v>140</v>
      </c>
      <c r="W79" s="35" t="s">
        <v>140</v>
      </c>
      <c r="X79" s="35" t="s">
        <v>140</v>
      </c>
      <c r="Y79" s="35" t="s">
        <v>140</v>
      </c>
      <c r="Z79" s="35" t="s">
        <v>140</v>
      </c>
      <c r="AA79" s="35" t="s">
        <v>140</v>
      </c>
      <c r="AB79" s="35" t="s">
        <v>140</v>
      </c>
      <c r="AC79" s="35" t="s">
        <v>140</v>
      </c>
      <c r="AD79" s="35" t="s">
        <v>140</v>
      </c>
      <c r="AE79" s="35" t="s">
        <v>140</v>
      </c>
      <c r="AF79" s="35"/>
      <c r="AG79" s="35" t="s">
        <v>140</v>
      </c>
      <c r="AH79" s="35" t="s">
        <v>140</v>
      </c>
    </row>
    <row r="80" spans="1:34" ht="20.399999999999999" x14ac:dyDescent="0.25">
      <c r="A80" s="33" t="s">
        <v>347</v>
      </c>
      <c r="B80" s="34" t="s">
        <v>340</v>
      </c>
      <c r="C80" s="135" t="s">
        <v>430</v>
      </c>
      <c r="D80" s="136"/>
      <c r="E80" s="35">
        <v>148190.76</v>
      </c>
      <c r="F80" s="35" t="s">
        <v>140</v>
      </c>
      <c r="G80" s="35">
        <v>148190.76</v>
      </c>
      <c r="H80" s="35" t="s">
        <v>140</v>
      </c>
      <c r="I80" s="35" t="s">
        <v>140</v>
      </c>
      <c r="J80" s="35" t="s">
        <v>140</v>
      </c>
      <c r="K80" s="35" t="s">
        <v>140</v>
      </c>
      <c r="L80" s="35" t="s">
        <v>140</v>
      </c>
      <c r="M80" s="35" t="s">
        <v>140</v>
      </c>
      <c r="N80" s="35" t="s">
        <v>140</v>
      </c>
      <c r="O80" s="35" t="s">
        <v>140</v>
      </c>
      <c r="P80" s="35">
        <v>148190.76</v>
      </c>
      <c r="Q80" s="35" t="s">
        <v>140</v>
      </c>
      <c r="R80" s="33" t="s">
        <v>347</v>
      </c>
      <c r="S80" s="102" t="s">
        <v>340</v>
      </c>
      <c r="T80" s="137" t="s">
        <v>430</v>
      </c>
      <c r="U80" s="138"/>
      <c r="V80" s="35" t="s">
        <v>140</v>
      </c>
      <c r="W80" s="35" t="s">
        <v>140</v>
      </c>
      <c r="X80" s="35" t="s">
        <v>140</v>
      </c>
      <c r="Y80" s="35" t="s">
        <v>140</v>
      </c>
      <c r="Z80" s="35" t="s">
        <v>140</v>
      </c>
      <c r="AA80" s="35" t="s">
        <v>140</v>
      </c>
      <c r="AB80" s="35" t="s">
        <v>140</v>
      </c>
      <c r="AC80" s="35" t="s">
        <v>140</v>
      </c>
      <c r="AD80" s="35" t="s">
        <v>140</v>
      </c>
      <c r="AE80" s="35" t="s">
        <v>140</v>
      </c>
      <c r="AF80" s="35"/>
      <c r="AG80" s="35" t="s">
        <v>140</v>
      </c>
      <c r="AH80" s="35" t="s">
        <v>140</v>
      </c>
    </row>
    <row r="81" spans="1:34" ht="30.6" x14ac:dyDescent="0.25">
      <c r="A81" s="33" t="s">
        <v>349</v>
      </c>
      <c r="B81" s="34" t="s">
        <v>340</v>
      </c>
      <c r="C81" s="135" t="s">
        <v>431</v>
      </c>
      <c r="D81" s="136"/>
      <c r="E81" s="35">
        <v>44753.61</v>
      </c>
      <c r="F81" s="35" t="s">
        <v>140</v>
      </c>
      <c r="G81" s="35">
        <v>44753.61</v>
      </c>
      <c r="H81" s="35" t="s">
        <v>140</v>
      </c>
      <c r="I81" s="35" t="s">
        <v>140</v>
      </c>
      <c r="J81" s="35" t="s">
        <v>140</v>
      </c>
      <c r="K81" s="35" t="s">
        <v>140</v>
      </c>
      <c r="L81" s="35" t="s">
        <v>140</v>
      </c>
      <c r="M81" s="35" t="s">
        <v>140</v>
      </c>
      <c r="N81" s="35" t="s">
        <v>140</v>
      </c>
      <c r="O81" s="35" t="s">
        <v>140</v>
      </c>
      <c r="P81" s="35">
        <v>44753.61</v>
      </c>
      <c r="Q81" s="35" t="s">
        <v>140</v>
      </c>
      <c r="R81" s="33" t="s">
        <v>349</v>
      </c>
      <c r="S81" s="102" t="s">
        <v>340</v>
      </c>
      <c r="T81" s="137" t="s">
        <v>431</v>
      </c>
      <c r="U81" s="138"/>
      <c r="V81" s="35" t="s">
        <v>140</v>
      </c>
      <c r="W81" s="35" t="s">
        <v>140</v>
      </c>
      <c r="X81" s="35" t="s">
        <v>140</v>
      </c>
      <c r="Y81" s="35" t="s">
        <v>140</v>
      </c>
      <c r="Z81" s="35" t="s">
        <v>140</v>
      </c>
      <c r="AA81" s="35" t="s">
        <v>140</v>
      </c>
      <c r="AB81" s="35" t="s">
        <v>140</v>
      </c>
      <c r="AC81" s="35" t="s">
        <v>140</v>
      </c>
      <c r="AD81" s="35" t="s">
        <v>140</v>
      </c>
      <c r="AE81" s="35" t="s">
        <v>140</v>
      </c>
      <c r="AF81" s="35"/>
      <c r="AG81" s="35" t="s">
        <v>140</v>
      </c>
      <c r="AH81" s="35" t="s">
        <v>140</v>
      </c>
    </row>
    <row r="82" spans="1:34" ht="20.399999999999999" x14ac:dyDescent="0.25">
      <c r="A82" s="33" t="s">
        <v>351</v>
      </c>
      <c r="B82" s="34" t="s">
        <v>340</v>
      </c>
      <c r="C82" s="135" t="s">
        <v>432</v>
      </c>
      <c r="D82" s="136"/>
      <c r="E82" s="35">
        <v>30225.63</v>
      </c>
      <c r="F82" s="35" t="s">
        <v>140</v>
      </c>
      <c r="G82" s="35">
        <v>30225.63</v>
      </c>
      <c r="H82" s="35" t="s">
        <v>140</v>
      </c>
      <c r="I82" s="35" t="s">
        <v>140</v>
      </c>
      <c r="J82" s="35" t="s">
        <v>140</v>
      </c>
      <c r="K82" s="35" t="s">
        <v>140</v>
      </c>
      <c r="L82" s="35" t="s">
        <v>140</v>
      </c>
      <c r="M82" s="35" t="s">
        <v>140</v>
      </c>
      <c r="N82" s="35" t="s">
        <v>140</v>
      </c>
      <c r="O82" s="35" t="s">
        <v>140</v>
      </c>
      <c r="P82" s="35">
        <v>30225.63</v>
      </c>
      <c r="Q82" s="35" t="s">
        <v>140</v>
      </c>
      <c r="R82" s="33" t="s">
        <v>351</v>
      </c>
      <c r="S82" s="102" t="s">
        <v>340</v>
      </c>
      <c r="T82" s="137" t="s">
        <v>432</v>
      </c>
      <c r="U82" s="138"/>
      <c r="V82" s="35" t="s">
        <v>140</v>
      </c>
      <c r="W82" s="35" t="s">
        <v>140</v>
      </c>
      <c r="X82" s="35" t="s">
        <v>140</v>
      </c>
      <c r="Y82" s="35" t="s">
        <v>140</v>
      </c>
      <c r="Z82" s="35" t="s">
        <v>140</v>
      </c>
      <c r="AA82" s="35" t="s">
        <v>140</v>
      </c>
      <c r="AB82" s="35" t="s">
        <v>140</v>
      </c>
      <c r="AC82" s="35" t="s">
        <v>140</v>
      </c>
      <c r="AD82" s="35" t="s">
        <v>140</v>
      </c>
      <c r="AE82" s="35" t="s">
        <v>140</v>
      </c>
      <c r="AF82" s="35"/>
      <c r="AG82" s="35" t="s">
        <v>140</v>
      </c>
      <c r="AH82" s="35" t="s">
        <v>140</v>
      </c>
    </row>
    <row r="83" spans="1:34" ht="20.399999999999999" x14ac:dyDescent="0.25">
      <c r="A83" s="33" t="s">
        <v>353</v>
      </c>
      <c r="B83" s="34" t="s">
        <v>340</v>
      </c>
      <c r="C83" s="135" t="s">
        <v>433</v>
      </c>
      <c r="D83" s="136"/>
      <c r="E83" s="35">
        <v>30225.63</v>
      </c>
      <c r="F83" s="35" t="s">
        <v>140</v>
      </c>
      <c r="G83" s="35">
        <v>30225.63</v>
      </c>
      <c r="H83" s="35" t="s">
        <v>140</v>
      </c>
      <c r="I83" s="35" t="s">
        <v>140</v>
      </c>
      <c r="J83" s="35" t="s">
        <v>140</v>
      </c>
      <c r="K83" s="35" t="s">
        <v>140</v>
      </c>
      <c r="L83" s="35" t="s">
        <v>140</v>
      </c>
      <c r="M83" s="35" t="s">
        <v>140</v>
      </c>
      <c r="N83" s="35" t="s">
        <v>140</v>
      </c>
      <c r="O83" s="35" t="s">
        <v>140</v>
      </c>
      <c r="P83" s="35">
        <v>30225.63</v>
      </c>
      <c r="Q83" s="35" t="s">
        <v>140</v>
      </c>
      <c r="R83" s="33" t="s">
        <v>353</v>
      </c>
      <c r="S83" s="102" t="s">
        <v>340</v>
      </c>
      <c r="T83" s="137" t="s">
        <v>433</v>
      </c>
      <c r="U83" s="138"/>
      <c r="V83" s="35" t="s">
        <v>140</v>
      </c>
      <c r="W83" s="35" t="s">
        <v>140</v>
      </c>
      <c r="X83" s="35" t="s">
        <v>140</v>
      </c>
      <c r="Y83" s="35" t="s">
        <v>140</v>
      </c>
      <c r="Z83" s="35" t="s">
        <v>140</v>
      </c>
      <c r="AA83" s="35" t="s">
        <v>140</v>
      </c>
      <c r="AB83" s="35" t="s">
        <v>140</v>
      </c>
      <c r="AC83" s="35" t="s">
        <v>140</v>
      </c>
      <c r="AD83" s="35" t="s">
        <v>140</v>
      </c>
      <c r="AE83" s="35" t="s">
        <v>140</v>
      </c>
      <c r="AF83" s="35"/>
      <c r="AG83" s="35" t="s">
        <v>140</v>
      </c>
      <c r="AH83" s="35" t="s">
        <v>140</v>
      </c>
    </row>
    <row r="84" spans="1:34" ht="20.399999999999999" x14ac:dyDescent="0.25">
      <c r="A84" s="33" t="s">
        <v>357</v>
      </c>
      <c r="B84" s="34" t="s">
        <v>340</v>
      </c>
      <c r="C84" s="135" t="s">
        <v>434</v>
      </c>
      <c r="D84" s="136"/>
      <c r="E84" s="35">
        <v>30225.63</v>
      </c>
      <c r="F84" s="35" t="s">
        <v>140</v>
      </c>
      <c r="G84" s="35">
        <v>30225.63</v>
      </c>
      <c r="H84" s="35" t="s">
        <v>140</v>
      </c>
      <c r="I84" s="35" t="s">
        <v>140</v>
      </c>
      <c r="J84" s="35" t="s">
        <v>140</v>
      </c>
      <c r="K84" s="35" t="s">
        <v>140</v>
      </c>
      <c r="L84" s="35" t="s">
        <v>140</v>
      </c>
      <c r="M84" s="35" t="s">
        <v>140</v>
      </c>
      <c r="N84" s="35" t="s">
        <v>140</v>
      </c>
      <c r="O84" s="35" t="s">
        <v>140</v>
      </c>
      <c r="P84" s="35">
        <v>30225.63</v>
      </c>
      <c r="Q84" s="35" t="s">
        <v>140</v>
      </c>
      <c r="R84" s="33" t="s">
        <v>357</v>
      </c>
      <c r="S84" s="102" t="s">
        <v>340</v>
      </c>
      <c r="T84" s="137" t="s">
        <v>434</v>
      </c>
      <c r="U84" s="138"/>
      <c r="V84" s="35" t="s">
        <v>140</v>
      </c>
      <c r="W84" s="35" t="s">
        <v>140</v>
      </c>
      <c r="X84" s="35" t="s">
        <v>140</v>
      </c>
      <c r="Y84" s="35" t="s">
        <v>140</v>
      </c>
      <c r="Z84" s="35" t="s">
        <v>140</v>
      </c>
      <c r="AA84" s="35" t="s">
        <v>140</v>
      </c>
      <c r="AB84" s="35" t="s">
        <v>140</v>
      </c>
      <c r="AC84" s="35" t="s">
        <v>140</v>
      </c>
      <c r="AD84" s="35" t="s">
        <v>140</v>
      </c>
      <c r="AE84" s="35" t="s">
        <v>140</v>
      </c>
      <c r="AF84" s="35"/>
      <c r="AG84" s="35" t="s">
        <v>140</v>
      </c>
      <c r="AH84" s="35" t="s">
        <v>140</v>
      </c>
    </row>
    <row r="85" spans="1:34" x14ac:dyDescent="0.25">
      <c r="A85" s="30" t="s">
        <v>435</v>
      </c>
      <c r="B85" s="31" t="s">
        <v>340</v>
      </c>
      <c r="C85" s="158" t="s">
        <v>436</v>
      </c>
      <c r="D85" s="159"/>
      <c r="E85" s="32">
        <v>223170</v>
      </c>
      <c r="F85" s="32" t="s">
        <v>140</v>
      </c>
      <c r="G85" s="32">
        <v>223170</v>
      </c>
      <c r="H85" s="32" t="s">
        <v>140</v>
      </c>
      <c r="I85" s="32" t="s">
        <v>140</v>
      </c>
      <c r="J85" s="32" t="s">
        <v>140</v>
      </c>
      <c r="K85" s="32" t="s">
        <v>140</v>
      </c>
      <c r="L85" s="32" t="s">
        <v>140</v>
      </c>
      <c r="M85" s="32" t="s">
        <v>140</v>
      </c>
      <c r="N85" s="32" t="s">
        <v>140</v>
      </c>
      <c r="O85" s="32" t="s">
        <v>140</v>
      </c>
      <c r="P85" s="32">
        <v>223170</v>
      </c>
      <c r="Q85" s="32" t="s">
        <v>140</v>
      </c>
      <c r="R85" s="30" t="s">
        <v>435</v>
      </c>
      <c r="S85" s="101" t="s">
        <v>340</v>
      </c>
      <c r="T85" s="160" t="s">
        <v>436</v>
      </c>
      <c r="U85" s="138"/>
      <c r="V85" s="32" t="s">
        <v>140</v>
      </c>
      <c r="W85" s="32" t="s">
        <v>140</v>
      </c>
      <c r="X85" s="32" t="s">
        <v>140</v>
      </c>
      <c r="Y85" s="32" t="s">
        <v>140</v>
      </c>
      <c r="Z85" s="32" t="s">
        <v>140</v>
      </c>
      <c r="AA85" s="32" t="s">
        <v>140</v>
      </c>
      <c r="AB85" s="32" t="s">
        <v>140</v>
      </c>
      <c r="AC85" s="32" t="s">
        <v>140</v>
      </c>
      <c r="AD85" s="32" t="s">
        <v>140</v>
      </c>
      <c r="AE85" s="32" t="s">
        <v>140</v>
      </c>
      <c r="AF85" s="32"/>
      <c r="AG85" s="32" t="s">
        <v>140</v>
      </c>
      <c r="AH85" s="32" t="s">
        <v>140</v>
      </c>
    </row>
    <row r="86" spans="1:34" ht="40.799999999999997" x14ac:dyDescent="0.25">
      <c r="A86" s="33" t="s">
        <v>343</v>
      </c>
      <c r="B86" s="34" t="s">
        <v>340</v>
      </c>
      <c r="C86" s="135" t="s">
        <v>437</v>
      </c>
      <c r="D86" s="136"/>
      <c r="E86" s="35">
        <v>192944.37</v>
      </c>
      <c r="F86" s="35" t="s">
        <v>140</v>
      </c>
      <c r="G86" s="35">
        <v>192944.37</v>
      </c>
      <c r="H86" s="35" t="s">
        <v>140</v>
      </c>
      <c r="I86" s="35" t="s">
        <v>140</v>
      </c>
      <c r="J86" s="35" t="s">
        <v>140</v>
      </c>
      <c r="K86" s="35" t="s">
        <v>140</v>
      </c>
      <c r="L86" s="35" t="s">
        <v>140</v>
      </c>
      <c r="M86" s="35" t="s">
        <v>140</v>
      </c>
      <c r="N86" s="35" t="s">
        <v>140</v>
      </c>
      <c r="O86" s="35" t="s">
        <v>140</v>
      </c>
      <c r="P86" s="35">
        <v>192944.37</v>
      </c>
      <c r="Q86" s="35" t="s">
        <v>140</v>
      </c>
      <c r="R86" s="33" t="s">
        <v>343</v>
      </c>
      <c r="S86" s="102" t="s">
        <v>340</v>
      </c>
      <c r="T86" s="137" t="s">
        <v>437</v>
      </c>
      <c r="U86" s="138"/>
      <c r="V86" s="35" t="s">
        <v>140</v>
      </c>
      <c r="W86" s="35" t="s">
        <v>140</v>
      </c>
      <c r="X86" s="35" t="s">
        <v>140</v>
      </c>
      <c r="Y86" s="35" t="s">
        <v>140</v>
      </c>
      <c r="Z86" s="35" t="s">
        <v>140</v>
      </c>
      <c r="AA86" s="35" t="s">
        <v>140</v>
      </c>
      <c r="AB86" s="35" t="s">
        <v>140</v>
      </c>
      <c r="AC86" s="35" t="s">
        <v>140</v>
      </c>
      <c r="AD86" s="35" t="s">
        <v>140</v>
      </c>
      <c r="AE86" s="35" t="s">
        <v>140</v>
      </c>
      <c r="AF86" s="35"/>
      <c r="AG86" s="35" t="s">
        <v>140</v>
      </c>
      <c r="AH86" s="35" t="s">
        <v>140</v>
      </c>
    </row>
    <row r="87" spans="1:34" ht="20.399999999999999" x14ac:dyDescent="0.25">
      <c r="A87" s="33" t="s">
        <v>345</v>
      </c>
      <c r="B87" s="34" t="s">
        <v>340</v>
      </c>
      <c r="C87" s="135" t="s">
        <v>438</v>
      </c>
      <c r="D87" s="136"/>
      <c r="E87" s="35">
        <v>192944.37</v>
      </c>
      <c r="F87" s="35" t="s">
        <v>140</v>
      </c>
      <c r="G87" s="35">
        <v>192944.37</v>
      </c>
      <c r="H87" s="35" t="s">
        <v>140</v>
      </c>
      <c r="I87" s="35" t="s">
        <v>140</v>
      </c>
      <c r="J87" s="35" t="s">
        <v>140</v>
      </c>
      <c r="K87" s="35" t="s">
        <v>140</v>
      </c>
      <c r="L87" s="35" t="s">
        <v>140</v>
      </c>
      <c r="M87" s="35" t="s">
        <v>140</v>
      </c>
      <c r="N87" s="35" t="s">
        <v>140</v>
      </c>
      <c r="O87" s="35" t="s">
        <v>140</v>
      </c>
      <c r="P87" s="35">
        <v>192944.37</v>
      </c>
      <c r="Q87" s="35" t="s">
        <v>140</v>
      </c>
      <c r="R87" s="33" t="s">
        <v>345</v>
      </c>
      <c r="S87" s="102" t="s">
        <v>340</v>
      </c>
      <c r="T87" s="137" t="s">
        <v>438</v>
      </c>
      <c r="U87" s="138"/>
      <c r="V87" s="35" t="s">
        <v>140</v>
      </c>
      <c r="W87" s="35" t="s">
        <v>140</v>
      </c>
      <c r="X87" s="35" t="s">
        <v>140</v>
      </c>
      <c r="Y87" s="35" t="s">
        <v>140</v>
      </c>
      <c r="Z87" s="35" t="s">
        <v>140</v>
      </c>
      <c r="AA87" s="35" t="s">
        <v>140</v>
      </c>
      <c r="AB87" s="35" t="s">
        <v>140</v>
      </c>
      <c r="AC87" s="35" t="s">
        <v>140</v>
      </c>
      <c r="AD87" s="35" t="s">
        <v>140</v>
      </c>
      <c r="AE87" s="35" t="s">
        <v>140</v>
      </c>
      <c r="AF87" s="35"/>
      <c r="AG87" s="35" t="s">
        <v>140</v>
      </c>
      <c r="AH87" s="35" t="s">
        <v>140</v>
      </c>
    </row>
    <row r="88" spans="1:34" ht="20.399999999999999" x14ac:dyDescent="0.25">
      <c r="A88" s="33" t="s">
        <v>347</v>
      </c>
      <c r="B88" s="34" t="s">
        <v>340</v>
      </c>
      <c r="C88" s="135" t="s">
        <v>439</v>
      </c>
      <c r="D88" s="136"/>
      <c r="E88" s="35">
        <v>148190.76</v>
      </c>
      <c r="F88" s="35" t="s">
        <v>140</v>
      </c>
      <c r="G88" s="35">
        <v>148190.76</v>
      </c>
      <c r="H88" s="35" t="s">
        <v>140</v>
      </c>
      <c r="I88" s="35" t="s">
        <v>140</v>
      </c>
      <c r="J88" s="35" t="s">
        <v>140</v>
      </c>
      <c r="K88" s="35" t="s">
        <v>140</v>
      </c>
      <c r="L88" s="35" t="s">
        <v>140</v>
      </c>
      <c r="M88" s="35" t="s">
        <v>140</v>
      </c>
      <c r="N88" s="35" t="s">
        <v>140</v>
      </c>
      <c r="O88" s="35" t="s">
        <v>140</v>
      </c>
      <c r="P88" s="35">
        <v>148190.76</v>
      </c>
      <c r="Q88" s="35" t="s">
        <v>140</v>
      </c>
      <c r="R88" s="33" t="s">
        <v>347</v>
      </c>
      <c r="S88" s="102" t="s">
        <v>340</v>
      </c>
      <c r="T88" s="137" t="s">
        <v>439</v>
      </c>
      <c r="U88" s="138"/>
      <c r="V88" s="35" t="s">
        <v>140</v>
      </c>
      <c r="W88" s="35" t="s">
        <v>140</v>
      </c>
      <c r="X88" s="35" t="s">
        <v>140</v>
      </c>
      <c r="Y88" s="35" t="s">
        <v>140</v>
      </c>
      <c r="Z88" s="35" t="s">
        <v>140</v>
      </c>
      <c r="AA88" s="35" t="s">
        <v>140</v>
      </c>
      <c r="AB88" s="35" t="s">
        <v>140</v>
      </c>
      <c r="AC88" s="35" t="s">
        <v>140</v>
      </c>
      <c r="AD88" s="35" t="s">
        <v>140</v>
      </c>
      <c r="AE88" s="35" t="s">
        <v>140</v>
      </c>
      <c r="AF88" s="35"/>
      <c r="AG88" s="35" t="s">
        <v>140</v>
      </c>
      <c r="AH88" s="35" t="s">
        <v>140</v>
      </c>
    </row>
    <row r="89" spans="1:34" ht="30.6" x14ac:dyDescent="0.25">
      <c r="A89" s="33" t="s">
        <v>349</v>
      </c>
      <c r="B89" s="34" t="s">
        <v>340</v>
      </c>
      <c r="C89" s="135" t="s">
        <v>440</v>
      </c>
      <c r="D89" s="136"/>
      <c r="E89" s="35">
        <v>44753.61</v>
      </c>
      <c r="F89" s="35" t="s">
        <v>140</v>
      </c>
      <c r="G89" s="35">
        <v>44753.61</v>
      </c>
      <c r="H89" s="35" t="s">
        <v>140</v>
      </c>
      <c r="I89" s="35" t="s">
        <v>140</v>
      </c>
      <c r="J89" s="35" t="s">
        <v>140</v>
      </c>
      <c r="K89" s="35" t="s">
        <v>140</v>
      </c>
      <c r="L89" s="35" t="s">
        <v>140</v>
      </c>
      <c r="M89" s="35" t="s">
        <v>140</v>
      </c>
      <c r="N89" s="35" t="s">
        <v>140</v>
      </c>
      <c r="O89" s="35" t="s">
        <v>140</v>
      </c>
      <c r="P89" s="35">
        <v>44753.61</v>
      </c>
      <c r="Q89" s="35" t="s">
        <v>140</v>
      </c>
      <c r="R89" s="33" t="s">
        <v>349</v>
      </c>
      <c r="S89" s="102" t="s">
        <v>340</v>
      </c>
      <c r="T89" s="137" t="s">
        <v>440</v>
      </c>
      <c r="U89" s="138"/>
      <c r="V89" s="35" t="s">
        <v>140</v>
      </c>
      <c r="W89" s="35" t="s">
        <v>140</v>
      </c>
      <c r="X89" s="35" t="s">
        <v>140</v>
      </c>
      <c r="Y89" s="35" t="s">
        <v>140</v>
      </c>
      <c r="Z89" s="35" t="s">
        <v>140</v>
      </c>
      <c r="AA89" s="35" t="s">
        <v>140</v>
      </c>
      <c r="AB89" s="35" t="s">
        <v>140</v>
      </c>
      <c r="AC89" s="35" t="s">
        <v>140</v>
      </c>
      <c r="AD89" s="35" t="s">
        <v>140</v>
      </c>
      <c r="AE89" s="35" t="s">
        <v>140</v>
      </c>
      <c r="AF89" s="35"/>
      <c r="AG89" s="35" t="s">
        <v>140</v>
      </c>
      <c r="AH89" s="35" t="s">
        <v>140</v>
      </c>
    </row>
    <row r="90" spans="1:34" ht="20.399999999999999" x14ac:dyDescent="0.25">
      <c r="A90" s="33" t="s">
        <v>351</v>
      </c>
      <c r="B90" s="34" t="s">
        <v>340</v>
      </c>
      <c r="C90" s="135" t="s">
        <v>441</v>
      </c>
      <c r="D90" s="136"/>
      <c r="E90" s="35">
        <v>30225.63</v>
      </c>
      <c r="F90" s="35" t="s">
        <v>140</v>
      </c>
      <c r="G90" s="35">
        <v>30225.63</v>
      </c>
      <c r="H90" s="35" t="s">
        <v>140</v>
      </c>
      <c r="I90" s="35" t="s">
        <v>140</v>
      </c>
      <c r="J90" s="35" t="s">
        <v>140</v>
      </c>
      <c r="K90" s="35" t="s">
        <v>140</v>
      </c>
      <c r="L90" s="35" t="s">
        <v>140</v>
      </c>
      <c r="M90" s="35" t="s">
        <v>140</v>
      </c>
      <c r="N90" s="35" t="s">
        <v>140</v>
      </c>
      <c r="O90" s="35" t="s">
        <v>140</v>
      </c>
      <c r="P90" s="35">
        <v>30225.63</v>
      </c>
      <c r="Q90" s="35" t="s">
        <v>140</v>
      </c>
      <c r="R90" s="33" t="s">
        <v>351</v>
      </c>
      <c r="S90" s="102" t="s">
        <v>340</v>
      </c>
      <c r="T90" s="137" t="s">
        <v>441</v>
      </c>
      <c r="U90" s="138"/>
      <c r="V90" s="35" t="s">
        <v>140</v>
      </c>
      <c r="W90" s="35" t="s">
        <v>140</v>
      </c>
      <c r="X90" s="35" t="s">
        <v>140</v>
      </c>
      <c r="Y90" s="35" t="s">
        <v>140</v>
      </c>
      <c r="Z90" s="35" t="s">
        <v>140</v>
      </c>
      <c r="AA90" s="35" t="s">
        <v>140</v>
      </c>
      <c r="AB90" s="35" t="s">
        <v>140</v>
      </c>
      <c r="AC90" s="35" t="s">
        <v>140</v>
      </c>
      <c r="AD90" s="35" t="s">
        <v>140</v>
      </c>
      <c r="AE90" s="35" t="s">
        <v>140</v>
      </c>
      <c r="AF90" s="35"/>
      <c r="AG90" s="35" t="s">
        <v>140</v>
      </c>
      <c r="AH90" s="35" t="s">
        <v>140</v>
      </c>
    </row>
    <row r="91" spans="1:34" ht="20.399999999999999" x14ac:dyDescent="0.25">
      <c r="A91" s="33" t="s">
        <v>353</v>
      </c>
      <c r="B91" s="34" t="s">
        <v>340</v>
      </c>
      <c r="C91" s="135" t="s">
        <v>442</v>
      </c>
      <c r="D91" s="136"/>
      <c r="E91" s="35">
        <v>30225.63</v>
      </c>
      <c r="F91" s="35" t="s">
        <v>140</v>
      </c>
      <c r="G91" s="35">
        <v>30225.63</v>
      </c>
      <c r="H91" s="35" t="s">
        <v>140</v>
      </c>
      <c r="I91" s="35" t="s">
        <v>140</v>
      </c>
      <c r="J91" s="35" t="s">
        <v>140</v>
      </c>
      <c r="K91" s="35" t="s">
        <v>140</v>
      </c>
      <c r="L91" s="35" t="s">
        <v>140</v>
      </c>
      <c r="M91" s="35" t="s">
        <v>140</v>
      </c>
      <c r="N91" s="35" t="s">
        <v>140</v>
      </c>
      <c r="O91" s="35" t="s">
        <v>140</v>
      </c>
      <c r="P91" s="35">
        <v>30225.63</v>
      </c>
      <c r="Q91" s="35" t="s">
        <v>140</v>
      </c>
      <c r="R91" s="33" t="s">
        <v>353</v>
      </c>
      <c r="S91" s="102" t="s">
        <v>340</v>
      </c>
      <c r="T91" s="137" t="s">
        <v>442</v>
      </c>
      <c r="U91" s="138"/>
      <c r="V91" s="35" t="s">
        <v>140</v>
      </c>
      <c r="W91" s="35" t="s">
        <v>140</v>
      </c>
      <c r="X91" s="35" t="s">
        <v>140</v>
      </c>
      <c r="Y91" s="35" t="s">
        <v>140</v>
      </c>
      <c r="Z91" s="35" t="s">
        <v>140</v>
      </c>
      <c r="AA91" s="35" t="s">
        <v>140</v>
      </c>
      <c r="AB91" s="35" t="s">
        <v>140</v>
      </c>
      <c r="AC91" s="35" t="s">
        <v>140</v>
      </c>
      <c r="AD91" s="35" t="s">
        <v>140</v>
      </c>
      <c r="AE91" s="35" t="s">
        <v>140</v>
      </c>
      <c r="AF91" s="35"/>
      <c r="AG91" s="35" t="s">
        <v>140</v>
      </c>
      <c r="AH91" s="35" t="s">
        <v>140</v>
      </c>
    </row>
    <row r="92" spans="1:34" ht="20.399999999999999" x14ac:dyDescent="0.25">
      <c r="A92" s="33" t="s">
        <v>357</v>
      </c>
      <c r="B92" s="34" t="s">
        <v>340</v>
      </c>
      <c r="C92" s="135" t="s">
        <v>443</v>
      </c>
      <c r="D92" s="136"/>
      <c r="E92" s="35">
        <v>30225.63</v>
      </c>
      <c r="F92" s="35" t="s">
        <v>140</v>
      </c>
      <c r="G92" s="35">
        <v>30225.63</v>
      </c>
      <c r="H92" s="35" t="s">
        <v>140</v>
      </c>
      <c r="I92" s="35" t="s">
        <v>140</v>
      </c>
      <c r="J92" s="35" t="s">
        <v>140</v>
      </c>
      <c r="K92" s="35" t="s">
        <v>140</v>
      </c>
      <c r="L92" s="35" t="s">
        <v>140</v>
      </c>
      <c r="M92" s="35" t="s">
        <v>140</v>
      </c>
      <c r="N92" s="35" t="s">
        <v>140</v>
      </c>
      <c r="O92" s="35" t="s">
        <v>140</v>
      </c>
      <c r="P92" s="35">
        <v>30225.63</v>
      </c>
      <c r="Q92" s="35" t="s">
        <v>140</v>
      </c>
      <c r="R92" s="33" t="s">
        <v>357</v>
      </c>
      <c r="S92" s="102" t="s">
        <v>340</v>
      </c>
      <c r="T92" s="137" t="s">
        <v>443</v>
      </c>
      <c r="U92" s="138"/>
      <c r="V92" s="35" t="s">
        <v>140</v>
      </c>
      <c r="W92" s="35" t="s">
        <v>140</v>
      </c>
      <c r="X92" s="35" t="s">
        <v>140</v>
      </c>
      <c r="Y92" s="35" t="s">
        <v>140</v>
      </c>
      <c r="Z92" s="35" t="s">
        <v>140</v>
      </c>
      <c r="AA92" s="35" t="s">
        <v>140</v>
      </c>
      <c r="AB92" s="35" t="s">
        <v>140</v>
      </c>
      <c r="AC92" s="35" t="s">
        <v>140</v>
      </c>
      <c r="AD92" s="35" t="s">
        <v>140</v>
      </c>
      <c r="AE92" s="35" t="s">
        <v>140</v>
      </c>
      <c r="AF92" s="35"/>
      <c r="AG92" s="35" t="s">
        <v>140</v>
      </c>
      <c r="AH92" s="35" t="s">
        <v>140</v>
      </c>
    </row>
    <row r="93" spans="1:34" ht="20.399999999999999" x14ac:dyDescent="0.25">
      <c r="A93" s="30" t="s">
        <v>444</v>
      </c>
      <c r="B93" s="31" t="s">
        <v>340</v>
      </c>
      <c r="C93" s="158" t="s">
        <v>445</v>
      </c>
      <c r="D93" s="159"/>
      <c r="E93" s="32">
        <v>138174</v>
      </c>
      <c r="F93" s="32" t="s">
        <v>140</v>
      </c>
      <c r="G93" s="32">
        <v>138174</v>
      </c>
      <c r="H93" s="32" t="s">
        <v>140</v>
      </c>
      <c r="I93" s="32" t="s">
        <v>140</v>
      </c>
      <c r="J93" s="32" t="s">
        <v>140</v>
      </c>
      <c r="K93" s="32" t="s">
        <v>140</v>
      </c>
      <c r="L93" s="32" t="s">
        <v>140</v>
      </c>
      <c r="M93" s="32" t="s">
        <v>140</v>
      </c>
      <c r="N93" s="32" t="s">
        <v>140</v>
      </c>
      <c r="O93" s="32" t="s">
        <v>140</v>
      </c>
      <c r="P93" s="32">
        <v>138174</v>
      </c>
      <c r="Q93" s="32" t="s">
        <v>140</v>
      </c>
      <c r="R93" s="30" t="s">
        <v>444</v>
      </c>
      <c r="S93" s="101" t="s">
        <v>340</v>
      </c>
      <c r="T93" s="160" t="s">
        <v>445</v>
      </c>
      <c r="U93" s="138"/>
      <c r="V93" s="32" t="s">
        <v>140</v>
      </c>
      <c r="W93" s="32" t="s">
        <v>140</v>
      </c>
      <c r="X93" s="32" t="s">
        <v>140</v>
      </c>
      <c r="Y93" s="32" t="s">
        <v>140</v>
      </c>
      <c r="Z93" s="32" t="s">
        <v>140</v>
      </c>
      <c r="AA93" s="32" t="s">
        <v>140</v>
      </c>
      <c r="AB93" s="32" t="s">
        <v>140</v>
      </c>
      <c r="AC93" s="32" t="s">
        <v>140</v>
      </c>
      <c r="AD93" s="32" t="s">
        <v>140</v>
      </c>
      <c r="AE93" s="32" t="s">
        <v>140</v>
      </c>
      <c r="AF93" s="32"/>
      <c r="AG93" s="32" t="s">
        <v>140</v>
      </c>
      <c r="AH93" s="32" t="s">
        <v>140</v>
      </c>
    </row>
    <row r="94" spans="1:34" ht="20.399999999999999" x14ac:dyDescent="0.25">
      <c r="A94" s="33" t="s">
        <v>351</v>
      </c>
      <c r="B94" s="34" t="s">
        <v>340</v>
      </c>
      <c r="C94" s="135" t="s">
        <v>446</v>
      </c>
      <c r="D94" s="136"/>
      <c r="E94" s="35">
        <v>111232</v>
      </c>
      <c r="F94" s="35" t="s">
        <v>140</v>
      </c>
      <c r="G94" s="35">
        <v>111232</v>
      </c>
      <c r="H94" s="35" t="s">
        <v>140</v>
      </c>
      <c r="I94" s="35" t="s">
        <v>140</v>
      </c>
      <c r="J94" s="35" t="s">
        <v>140</v>
      </c>
      <c r="K94" s="35" t="s">
        <v>140</v>
      </c>
      <c r="L94" s="35" t="s">
        <v>140</v>
      </c>
      <c r="M94" s="35" t="s">
        <v>140</v>
      </c>
      <c r="N94" s="35" t="s">
        <v>140</v>
      </c>
      <c r="O94" s="35" t="s">
        <v>140</v>
      </c>
      <c r="P94" s="35">
        <v>111232</v>
      </c>
      <c r="Q94" s="35" t="s">
        <v>140</v>
      </c>
      <c r="R94" s="33" t="s">
        <v>351</v>
      </c>
      <c r="S94" s="102" t="s">
        <v>340</v>
      </c>
      <c r="T94" s="137" t="s">
        <v>446</v>
      </c>
      <c r="U94" s="138"/>
      <c r="V94" s="35" t="s">
        <v>140</v>
      </c>
      <c r="W94" s="35" t="s">
        <v>140</v>
      </c>
      <c r="X94" s="35" t="s">
        <v>140</v>
      </c>
      <c r="Y94" s="35" t="s">
        <v>140</v>
      </c>
      <c r="Z94" s="35" t="s">
        <v>140</v>
      </c>
      <c r="AA94" s="35" t="s">
        <v>140</v>
      </c>
      <c r="AB94" s="35" t="s">
        <v>140</v>
      </c>
      <c r="AC94" s="35" t="s">
        <v>140</v>
      </c>
      <c r="AD94" s="35" t="s">
        <v>140</v>
      </c>
      <c r="AE94" s="35" t="s">
        <v>140</v>
      </c>
      <c r="AF94" s="35"/>
      <c r="AG94" s="35" t="s">
        <v>140</v>
      </c>
      <c r="AH94" s="35" t="s">
        <v>140</v>
      </c>
    </row>
    <row r="95" spans="1:34" ht="20.399999999999999" x14ac:dyDescent="0.25">
      <c r="A95" s="33" t="s">
        <v>353</v>
      </c>
      <c r="B95" s="34" t="s">
        <v>340</v>
      </c>
      <c r="C95" s="135" t="s">
        <v>447</v>
      </c>
      <c r="D95" s="136"/>
      <c r="E95" s="35">
        <v>111232</v>
      </c>
      <c r="F95" s="35" t="s">
        <v>140</v>
      </c>
      <c r="G95" s="35">
        <v>111232</v>
      </c>
      <c r="H95" s="35" t="s">
        <v>140</v>
      </c>
      <c r="I95" s="35" t="s">
        <v>140</v>
      </c>
      <c r="J95" s="35" t="s">
        <v>140</v>
      </c>
      <c r="K95" s="35" t="s">
        <v>140</v>
      </c>
      <c r="L95" s="35" t="s">
        <v>140</v>
      </c>
      <c r="M95" s="35" t="s">
        <v>140</v>
      </c>
      <c r="N95" s="35" t="s">
        <v>140</v>
      </c>
      <c r="O95" s="35" t="s">
        <v>140</v>
      </c>
      <c r="P95" s="35">
        <v>111232</v>
      </c>
      <c r="Q95" s="35" t="s">
        <v>140</v>
      </c>
      <c r="R95" s="33" t="s">
        <v>353</v>
      </c>
      <c r="S95" s="102" t="s">
        <v>340</v>
      </c>
      <c r="T95" s="137" t="s">
        <v>447</v>
      </c>
      <c r="U95" s="138"/>
      <c r="V95" s="35" t="s">
        <v>140</v>
      </c>
      <c r="W95" s="35" t="s">
        <v>140</v>
      </c>
      <c r="X95" s="35" t="s">
        <v>140</v>
      </c>
      <c r="Y95" s="35" t="s">
        <v>140</v>
      </c>
      <c r="Z95" s="35" t="s">
        <v>140</v>
      </c>
      <c r="AA95" s="35" t="s">
        <v>140</v>
      </c>
      <c r="AB95" s="35" t="s">
        <v>140</v>
      </c>
      <c r="AC95" s="35" t="s">
        <v>140</v>
      </c>
      <c r="AD95" s="35" t="s">
        <v>140</v>
      </c>
      <c r="AE95" s="35" t="s">
        <v>140</v>
      </c>
      <c r="AF95" s="35"/>
      <c r="AG95" s="35" t="s">
        <v>140</v>
      </c>
      <c r="AH95" s="35" t="s">
        <v>140</v>
      </c>
    </row>
    <row r="96" spans="1:34" ht="20.399999999999999" x14ac:dyDescent="0.25">
      <c r="A96" s="33" t="s">
        <v>357</v>
      </c>
      <c r="B96" s="34" t="s">
        <v>340</v>
      </c>
      <c r="C96" s="135" t="s">
        <v>448</v>
      </c>
      <c r="D96" s="136"/>
      <c r="E96" s="35">
        <v>111232</v>
      </c>
      <c r="F96" s="35" t="s">
        <v>140</v>
      </c>
      <c r="G96" s="35">
        <v>111232</v>
      </c>
      <c r="H96" s="35" t="s">
        <v>140</v>
      </c>
      <c r="I96" s="35" t="s">
        <v>140</v>
      </c>
      <c r="J96" s="35" t="s">
        <v>140</v>
      </c>
      <c r="K96" s="35" t="s">
        <v>140</v>
      </c>
      <c r="L96" s="35" t="s">
        <v>140</v>
      </c>
      <c r="M96" s="35" t="s">
        <v>140</v>
      </c>
      <c r="N96" s="35" t="s">
        <v>140</v>
      </c>
      <c r="O96" s="35" t="s">
        <v>140</v>
      </c>
      <c r="P96" s="35">
        <v>111232</v>
      </c>
      <c r="Q96" s="35" t="s">
        <v>140</v>
      </c>
      <c r="R96" s="33" t="s">
        <v>357</v>
      </c>
      <c r="S96" s="102" t="s">
        <v>340</v>
      </c>
      <c r="T96" s="137" t="s">
        <v>448</v>
      </c>
      <c r="U96" s="138"/>
      <c r="V96" s="35" t="s">
        <v>140</v>
      </c>
      <c r="W96" s="35" t="s">
        <v>140</v>
      </c>
      <c r="X96" s="35" t="s">
        <v>140</v>
      </c>
      <c r="Y96" s="35" t="s">
        <v>140</v>
      </c>
      <c r="Z96" s="35" t="s">
        <v>140</v>
      </c>
      <c r="AA96" s="35" t="s">
        <v>140</v>
      </c>
      <c r="AB96" s="35" t="s">
        <v>140</v>
      </c>
      <c r="AC96" s="35" t="s">
        <v>140</v>
      </c>
      <c r="AD96" s="35" t="s">
        <v>140</v>
      </c>
      <c r="AE96" s="35" t="s">
        <v>140</v>
      </c>
      <c r="AF96" s="35"/>
      <c r="AG96" s="35" t="s">
        <v>140</v>
      </c>
      <c r="AH96" s="35" t="s">
        <v>140</v>
      </c>
    </row>
    <row r="97" spans="1:34" x14ac:dyDescent="0.25">
      <c r="A97" s="33" t="s">
        <v>359</v>
      </c>
      <c r="B97" s="34" t="s">
        <v>340</v>
      </c>
      <c r="C97" s="135" t="s">
        <v>449</v>
      </c>
      <c r="D97" s="136"/>
      <c r="E97" s="35">
        <v>26942</v>
      </c>
      <c r="F97" s="35" t="s">
        <v>140</v>
      </c>
      <c r="G97" s="35">
        <v>26942</v>
      </c>
      <c r="H97" s="35" t="s">
        <v>140</v>
      </c>
      <c r="I97" s="35" t="s">
        <v>140</v>
      </c>
      <c r="J97" s="35" t="s">
        <v>140</v>
      </c>
      <c r="K97" s="35" t="s">
        <v>140</v>
      </c>
      <c r="L97" s="35" t="s">
        <v>140</v>
      </c>
      <c r="M97" s="35" t="s">
        <v>140</v>
      </c>
      <c r="N97" s="35" t="s">
        <v>140</v>
      </c>
      <c r="O97" s="35" t="s">
        <v>140</v>
      </c>
      <c r="P97" s="35">
        <v>26942</v>
      </c>
      <c r="Q97" s="35" t="s">
        <v>140</v>
      </c>
      <c r="R97" s="33" t="s">
        <v>359</v>
      </c>
      <c r="S97" s="102" t="s">
        <v>340</v>
      </c>
      <c r="T97" s="137" t="s">
        <v>449</v>
      </c>
      <c r="U97" s="138"/>
      <c r="V97" s="35" t="s">
        <v>140</v>
      </c>
      <c r="W97" s="35" t="s">
        <v>140</v>
      </c>
      <c r="X97" s="35" t="s">
        <v>140</v>
      </c>
      <c r="Y97" s="35" t="s">
        <v>140</v>
      </c>
      <c r="Z97" s="35" t="s">
        <v>140</v>
      </c>
      <c r="AA97" s="35" t="s">
        <v>140</v>
      </c>
      <c r="AB97" s="35" t="s">
        <v>140</v>
      </c>
      <c r="AC97" s="35" t="s">
        <v>140</v>
      </c>
      <c r="AD97" s="35" t="s">
        <v>140</v>
      </c>
      <c r="AE97" s="35" t="s">
        <v>140</v>
      </c>
      <c r="AF97" s="35"/>
      <c r="AG97" s="35" t="s">
        <v>140</v>
      </c>
      <c r="AH97" s="35" t="s">
        <v>140</v>
      </c>
    </row>
    <row r="98" spans="1:34" x14ac:dyDescent="0.25">
      <c r="A98" s="33" t="s">
        <v>75</v>
      </c>
      <c r="B98" s="34" t="s">
        <v>340</v>
      </c>
      <c r="C98" s="135" t="s">
        <v>450</v>
      </c>
      <c r="D98" s="136"/>
      <c r="E98" s="35">
        <v>26942</v>
      </c>
      <c r="F98" s="35" t="s">
        <v>140</v>
      </c>
      <c r="G98" s="35">
        <v>26942</v>
      </c>
      <c r="H98" s="35" t="s">
        <v>140</v>
      </c>
      <c r="I98" s="35" t="s">
        <v>140</v>
      </c>
      <c r="J98" s="35" t="s">
        <v>140</v>
      </c>
      <c r="K98" s="35" t="s">
        <v>140</v>
      </c>
      <c r="L98" s="35" t="s">
        <v>140</v>
      </c>
      <c r="M98" s="35" t="s">
        <v>140</v>
      </c>
      <c r="N98" s="35" t="s">
        <v>140</v>
      </c>
      <c r="O98" s="35" t="s">
        <v>140</v>
      </c>
      <c r="P98" s="35">
        <v>26942</v>
      </c>
      <c r="Q98" s="35" t="s">
        <v>140</v>
      </c>
      <c r="R98" s="33" t="s">
        <v>75</v>
      </c>
      <c r="S98" s="102" t="s">
        <v>340</v>
      </c>
      <c r="T98" s="137" t="s">
        <v>450</v>
      </c>
      <c r="U98" s="138"/>
      <c r="V98" s="35" t="s">
        <v>140</v>
      </c>
      <c r="W98" s="35" t="s">
        <v>140</v>
      </c>
      <c r="X98" s="35" t="s">
        <v>140</v>
      </c>
      <c r="Y98" s="35" t="s">
        <v>140</v>
      </c>
      <c r="Z98" s="35" t="s">
        <v>140</v>
      </c>
      <c r="AA98" s="35" t="s">
        <v>140</v>
      </c>
      <c r="AB98" s="35" t="s">
        <v>140</v>
      </c>
      <c r="AC98" s="35" t="s">
        <v>140</v>
      </c>
      <c r="AD98" s="35" t="s">
        <v>140</v>
      </c>
      <c r="AE98" s="35" t="s">
        <v>140</v>
      </c>
      <c r="AF98" s="35"/>
      <c r="AG98" s="35" t="s">
        <v>140</v>
      </c>
      <c r="AH98" s="35" t="s">
        <v>140</v>
      </c>
    </row>
    <row r="99" spans="1:34" ht="30.6" x14ac:dyDescent="0.25">
      <c r="A99" s="30" t="s">
        <v>451</v>
      </c>
      <c r="B99" s="31" t="s">
        <v>340</v>
      </c>
      <c r="C99" s="158" t="s">
        <v>452</v>
      </c>
      <c r="D99" s="159"/>
      <c r="E99" s="32">
        <v>26942</v>
      </c>
      <c r="F99" s="32" t="s">
        <v>140</v>
      </c>
      <c r="G99" s="32">
        <v>26942</v>
      </c>
      <c r="H99" s="32" t="s">
        <v>140</v>
      </c>
      <c r="I99" s="32" t="s">
        <v>140</v>
      </c>
      <c r="J99" s="32" t="s">
        <v>140</v>
      </c>
      <c r="K99" s="32" t="s">
        <v>140</v>
      </c>
      <c r="L99" s="32" t="s">
        <v>140</v>
      </c>
      <c r="M99" s="32" t="s">
        <v>140</v>
      </c>
      <c r="N99" s="32" t="s">
        <v>140</v>
      </c>
      <c r="O99" s="32" t="s">
        <v>140</v>
      </c>
      <c r="P99" s="32">
        <v>26942</v>
      </c>
      <c r="Q99" s="32" t="s">
        <v>140</v>
      </c>
      <c r="R99" s="30" t="s">
        <v>451</v>
      </c>
      <c r="S99" s="101" t="s">
        <v>340</v>
      </c>
      <c r="T99" s="160" t="s">
        <v>452</v>
      </c>
      <c r="U99" s="138"/>
      <c r="V99" s="32" t="s">
        <v>140</v>
      </c>
      <c r="W99" s="32" t="s">
        <v>140</v>
      </c>
      <c r="X99" s="32" t="s">
        <v>140</v>
      </c>
      <c r="Y99" s="32" t="s">
        <v>140</v>
      </c>
      <c r="Z99" s="32" t="s">
        <v>140</v>
      </c>
      <c r="AA99" s="32" t="s">
        <v>140</v>
      </c>
      <c r="AB99" s="32" t="s">
        <v>140</v>
      </c>
      <c r="AC99" s="32" t="s">
        <v>140</v>
      </c>
      <c r="AD99" s="32" t="s">
        <v>140</v>
      </c>
      <c r="AE99" s="32" t="s">
        <v>140</v>
      </c>
      <c r="AF99" s="32"/>
      <c r="AG99" s="32" t="s">
        <v>140</v>
      </c>
      <c r="AH99" s="32" t="s">
        <v>140</v>
      </c>
    </row>
    <row r="100" spans="1:34" x14ac:dyDescent="0.25">
      <c r="A100" s="33" t="s">
        <v>359</v>
      </c>
      <c r="B100" s="34" t="s">
        <v>340</v>
      </c>
      <c r="C100" s="135" t="s">
        <v>453</v>
      </c>
      <c r="D100" s="136"/>
      <c r="E100" s="35">
        <v>26942</v>
      </c>
      <c r="F100" s="35" t="s">
        <v>140</v>
      </c>
      <c r="G100" s="35">
        <v>26942</v>
      </c>
      <c r="H100" s="35" t="s">
        <v>140</v>
      </c>
      <c r="I100" s="35" t="s">
        <v>140</v>
      </c>
      <c r="J100" s="35" t="s">
        <v>140</v>
      </c>
      <c r="K100" s="35" t="s">
        <v>140</v>
      </c>
      <c r="L100" s="35" t="s">
        <v>140</v>
      </c>
      <c r="M100" s="35" t="s">
        <v>140</v>
      </c>
      <c r="N100" s="35" t="s">
        <v>140</v>
      </c>
      <c r="O100" s="35" t="s">
        <v>140</v>
      </c>
      <c r="P100" s="35">
        <v>26942</v>
      </c>
      <c r="Q100" s="35" t="s">
        <v>140</v>
      </c>
      <c r="R100" s="33" t="s">
        <v>359</v>
      </c>
      <c r="S100" s="102" t="s">
        <v>340</v>
      </c>
      <c r="T100" s="137" t="s">
        <v>453</v>
      </c>
      <c r="U100" s="138"/>
      <c r="V100" s="35" t="s">
        <v>140</v>
      </c>
      <c r="W100" s="35" t="s">
        <v>140</v>
      </c>
      <c r="X100" s="35" t="s">
        <v>140</v>
      </c>
      <c r="Y100" s="35" t="s">
        <v>140</v>
      </c>
      <c r="Z100" s="35" t="s">
        <v>140</v>
      </c>
      <c r="AA100" s="35" t="s">
        <v>140</v>
      </c>
      <c r="AB100" s="35" t="s">
        <v>140</v>
      </c>
      <c r="AC100" s="35" t="s">
        <v>140</v>
      </c>
      <c r="AD100" s="35" t="s">
        <v>140</v>
      </c>
      <c r="AE100" s="35" t="s">
        <v>140</v>
      </c>
      <c r="AF100" s="35"/>
      <c r="AG100" s="35" t="s">
        <v>140</v>
      </c>
      <c r="AH100" s="35" t="s">
        <v>140</v>
      </c>
    </row>
    <row r="101" spans="1:34" x14ac:dyDescent="0.25">
      <c r="A101" s="33" t="s">
        <v>75</v>
      </c>
      <c r="B101" s="34" t="s">
        <v>340</v>
      </c>
      <c r="C101" s="135" t="s">
        <v>454</v>
      </c>
      <c r="D101" s="136"/>
      <c r="E101" s="35">
        <v>26942</v>
      </c>
      <c r="F101" s="35" t="s">
        <v>140</v>
      </c>
      <c r="G101" s="35">
        <v>26942</v>
      </c>
      <c r="H101" s="35" t="s">
        <v>140</v>
      </c>
      <c r="I101" s="35" t="s">
        <v>140</v>
      </c>
      <c r="J101" s="35" t="s">
        <v>140</v>
      </c>
      <c r="K101" s="35" t="s">
        <v>140</v>
      </c>
      <c r="L101" s="35" t="s">
        <v>140</v>
      </c>
      <c r="M101" s="35" t="s">
        <v>140</v>
      </c>
      <c r="N101" s="35" t="s">
        <v>140</v>
      </c>
      <c r="O101" s="35" t="s">
        <v>140</v>
      </c>
      <c r="P101" s="35">
        <v>26942</v>
      </c>
      <c r="Q101" s="35" t="s">
        <v>140</v>
      </c>
      <c r="R101" s="33" t="s">
        <v>75</v>
      </c>
      <c r="S101" s="102" t="s">
        <v>340</v>
      </c>
      <c r="T101" s="137" t="s">
        <v>454</v>
      </c>
      <c r="U101" s="138"/>
      <c r="V101" s="35" t="s">
        <v>140</v>
      </c>
      <c r="W101" s="35" t="s">
        <v>140</v>
      </c>
      <c r="X101" s="35" t="s">
        <v>140</v>
      </c>
      <c r="Y101" s="35" t="s">
        <v>140</v>
      </c>
      <c r="Z101" s="35" t="s">
        <v>140</v>
      </c>
      <c r="AA101" s="35" t="s">
        <v>140</v>
      </c>
      <c r="AB101" s="35" t="s">
        <v>140</v>
      </c>
      <c r="AC101" s="35" t="s">
        <v>140</v>
      </c>
      <c r="AD101" s="35" t="s">
        <v>140</v>
      </c>
      <c r="AE101" s="35" t="s">
        <v>140</v>
      </c>
      <c r="AF101" s="35"/>
      <c r="AG101" s="35" t="s">
        <v>140</v>
      </c>
      <c r="AH101" s="35" t="s">
        <v>140</v>
      </c>
    </row>
    <row r="102" spans="1:34" x14ac:dyDescent="0.25">
      <c r="A102" s="30" t="s">
        <v>455</v>
      </c>
      <c r="B102" s="31" t="s">
        <v>340</v>
      </c>
      <c r="C102" s="158" t="s">
        <v>456</v>
      </c>
      <c r="D102" s="159"/>
      <c r="E102" s="32">
        <v>111232</v>
      </c>
      <c r="F102" s="32" t="s">
        <v>140</v>
      </c>
      <c r="G102" s="32">
        <v>111232</v>
      </c>
      <c r="H102" s="32" t="s">
        <v>140</v>
      </c>
      <c r="I102" s="32" t="s">
        <v>140</v>
      </c>
      <c r="J102" s="32" t="s">
        <v>140</v>
      </c>
      <c r="K102" s="32" t="s">
        <v>140</v>
      </c>
      <c r="L102" s="32" t="s">
        <v>140</v>
      </c>
      <c r="M102" s="32" t="s">
        <v>140</v>
      </c>
      <c r="N102" s="32" t="s">
        <v>140</v>
      </c>
      <c r="O102" s="32" t="s">
        <v>140</v>
      </c>
      <c r="P102" s="32">
        <v>111232</v>
      </c>
      <c r="Q102" s="32" t="s">
        <v>140</v>
      </c>
      <c r="R102" s="30" t="s">
        <v>455</v>
      </c>
      <c r="S102" s="101" t="s">
        <v>340</v>
      </c>
      <c r="T102" s="160" t="s">
        <v>456</v>
      </c>
      <c r="U102" s="138"/>
      <c r="V102" s="32" t="s">
        <v>140</v>
      </c>
      <c r="W102" s="32" t="s">
        <v>140</v>
      </c>
      <c r="X102" s="32" t="s">
        <v>140</v>
      </c>
      <c r="Y102" s="32" t="s">
        <v>140</v>
      </c>
      <c r="Z102" s="32" t="s">
        <v>140</v>
      </c>
      <c r="AA102" s="32" t="s">
        <v>140</v>
      </c>
      <c r="AB102" s="32" t="s">
        <v>140</v>
      </c>
      <c r="AC102" s="32" t="s">
        <v>140</v>
      </c>
      <c r="AD102" s="32" t="s">
        <v>140</v>
      </c>
      <c r="AE102" s="32" t="s">
        <v>140</v>
      </c>
      <c r="AF102" s="32"/>
      <c r="AG102" s="32" t="s">
        <v>140</v>
      </c>
      <c r="AH102" s="32" t="s">
        <v>140</v>
      </c>
    </row>
    <row r="103" spans="1:34" ht="20.399999999999999" x14ac:dyDescent="0.25">
      <c r="A103" s="33" t="s">
        <v>351</v>
      </c>
      <c r="B103" s="34" t="s">
        <v>340</v>
      </c>
      <c r="C103" s="135" t="s">
        <v>457</v>
      </c>
      <c r="D103" s="136"/>
      <c r="E103" s="35">
        <v>111232</v>
      </c>
      <c r="F103" s="35" t="s">
        <v>140</v>
      </c>
      <c r="G103" s="35">
        <v>111232</v>
      </c>
      <c r="H103" s="35" t="s">
        <v>140</v>
      </c>
      <c r="I103" s="35" t="s">
        <v>140</v>
      </c>
      <c r="J103" s="35" t="s">
        <v>140</v>
      </c>
      <c r="K103" s="35" t="s">
        <v>140</v>
      </c>
      <c r="L103" s="35" t="s">
        <v>140</v>
      </c>
      <c r="M103" s="35" t="s">
        <v>140</v>
      </c>
      <c r="N103" s="35" t="s">
        <v>140</v>
      </c>
      <c r="O103" s="35" t="s">
        <v>140</v>
      </c>
      <c r="P103" s="35">
        <v>111232</v>
      </c>
      <c r="Q103" s="35" t="s">
        <v>140</v>
      </c>
      <c r="R103" s="33" t="s">
        <v>351</v>
      </c>
      <c r="S103" s="102" t="s">
        <v>340</v>
      </c>
      <c r="T103" s="137" t="s">
        <v>457</v>
      </c>
      <c r="U103" s="138"/>
      <c r="V103" s="35" t="s">
        <v>140</v>
      </c>
      <c r="W103" s="35" t="s">
        <v>140</v>
      </c>
      <c r="X103" s="35" t="s">
        <v>140</v>
      </c>
      <c r="Y103" s="35" t="s">
        <v>140</v>
      </c>
      <c r="Z103" s="35" t="s">
        <v>140</v>
      </c>
      <c r="AA103" s="35" t="s">
        <v>140</v>
      </c>
      <c r="AB103" s="35" t="s">
        <v>140</v>
      </c>
      <c r="AC103" s="35" t="s">
        <v>140</v>
      </c>
      <c r="AD103" s="35" t="s">
        <v>140</v>
      </c>
      <c r="AE103" s="35" t="s">
        <v>140</v>
      </c>
      <c r="AF103" s="35"/>
      <c r="AG103" s="35" t="s">
        <v>140</v>
      </c>
      <c r="AH103" s="35" t="s">
        <v>140</v>
      </c>
    </row>
    <row r="104" spans="1:34" ht="20.399999999999999" x14ac:dyDescent="0.25">
      <c r="A104" s="33" t="s">
        <v>353</v>
      </c>
      <c r="B104" s="34" t="s">
        <v>340</v>
      </c>
      <c r="C104" s="135" t="s">
        <v>458</v>
      </c>
      <c r="D104" s="136"/>
      <c r="E104" s="35">
        <v>111232</v>
      </c>
      <c r="F104" s="35" t="s">
        <v>140</v>
      </c>
      <c r="G104" s="35">
        <v>111232</v>
      </c>
      <c r="H104" s="35" t="s">
        <v>140</v>
      </c>
      <c r="I104" s="35" t="s">
        <v>140</v>
      </c>
      <c r="J104" s="35" t="s">
        <v>140</v>
      </c>
      <c r="K104" s="35" t="s">
        <v>140</v>
      </c>
      <c r="L104" s="35" t="s">
        <v>140</v>
      </c>
      <c r="M104" s="35" t="s">
        <v>140</v>
      </c>
      <c r="N104" s="35" t="s">
        <v>140</v>
      </c>
      <c r="O104" s="35" t="s">
        <v>140</v>
      </c>
      <c r="P104" s="35">
        <v>111232</v>
      </c>
      <c r="Q104" s="35" t="s">
        <v>140</v>
      </c>
      <c r="R104" s="33" t="s">
        <v>353</v>
      </c>
      <c r="S104" s="102" t="s">
        <v>340</v>
      </c>
      <c r="T104" s="137" t="s">
        <v>458</v>
      </c>
      <c r="U104" s="138"/>
      <c r="V104" s="35" t="s">
        <v>140</v>
      </c>
      <c r="W104" s="35" t="s">
        <v>140</v>
      </c>
      <c r="X104" s="35" t="s">
        <v>140</v>
      </c>
      <c r="Y104" s="35" t="s">
        <v>140</v>
      </c>
      <c r="Z104" s="35" t="s">
        <v>140</v>
      </c>
      <c r="AA104" s="35" t="s">
        <v>140</v>
      </c>
      <c r="AB104" s="35" t="s">
        <v>140</v>
      </c>
      <c r="AC104" s="35" t="s">
        <v>140</v>
      </c>
      <c r="AD104" s="35" t="s">
        <v>140</v>
      </c>
      <c r="AE104" s="35" t="s">
        <v>140</v>
      </c>
      <c r="AF104" s="35"/>
      <c r="AG104" s="35" t="s">
        <v>140</v>
      </c>
      <c r="AH104" s="35" t="s">
        <v>140</v>
      </c>
    </row>
    <row r="105" spans="1:34" ht="20.399999999999999" x14ac:dyDescent="0.25">
      <c r="A105" s="33" t="s">
        <v>357</v>
      </c>
      <c r="B105" s="34" t="s">
        <v>340</v>
      </c>
      <c r="C105" s="135" t="s">
        <v>459</v>
      </c>
      <c r="D105" s="136"/>
      <c r="E105" s="35">
        <v>111232</v>
      </c>
      <c r="F105" s="35" t="s">
        <v>140</v>
      </c>
      <c r="G105" s="35">
        <v>111232</v>
      </c>
      <c r="H105" s="35" t="s">
        <v>140</v>
      </c>
      <c r="I105" s="35" t="s">
        <v>140</v>
      </c>
      <c r="J105" s="35" t="s">
        <v>140</v>
      </c>
      <c r="K105" s="35" t="s">
        <v>140</v>
      </c>
      <c r="L105" s="35" t="s">
        <v>140</v>
      </c>
      <c r="M105" s="35" t="s">
        <v>140</v>
      </c>
      <c r="N105" s="35" t="s">
        <v>140</v>
      </c>
      <c r="O105" s="35" t="s">
        <v>140</v>
      </c>
      <c r="P105" s="35">
        <v>111232</v>
      </c>
      <c r="Q105" s="35" t="s">
        <v>140</v>
      </c>
      <c r="R105" s="33" t="s">
        <v>357</v>
      </c>
      <c r="S105" s="102" t="s">
        <v>340</v>
      </c>
      <c r="T105" s="137" t="s">
        <v>459</v>
      </c>
      <c r="U105" s="138"/>
      <c r="V105" s="35" t="s">
        <v>140</v>
      </c>
      <c r="W105" s="35" t="s">
        <v>140</v>
      </c>
      <c r="X105" s="35" t="s">
        <v>140</v>
      </c>
      <c r="Y105" s="35" t="s">
        <v>140</v>
      </c>
      <c r="Z105" s="35" t="s">
        <v>140</v>
      </c>
      <c r="AA105" s="35" t="s">
        <v>140</v>
      </c>
      <c r="AB105" s="35" t="s">
        <v>140</v>
      </c>
      <c r="AC105" s="35" t="s">
        <v>140</v>
      </c>
      <c r="AD105" s="35" t="s">
        <v>140</v>
      </c>
      <c r="AE105" s="35" t="s">
        <v>140</v>
      </c>
      <c r="AF105" s="35"/>
      <c r="AG105" s="35" t="s">
        <v>140</v>
      </c>
      <c r="AH105" s="35" t="s">
        <v>140</v>
      </c>
    </row>
    <row r="106" spans="1:34" x14ac:dyDescent="0.25">
      <c r="A106" s="30" t="s">
        <v>460</v>
      </c>
      <c r="B106" s="31" t="s">
        <v>340</v>
      </c>
      <c r="C106" s="158" t="s">
        <v>461</v>
      </c>
      <c r="D106" s="159"/>
      <c r="E106" s="32">
        <v>3802859</v>
      </c>
      <c r="F106" s="32" t="s">
        <v>140</v>
      </c>
      <c r="G106" s="32">
        <v>3802859</v>
      </c>
      <c r="H106" s="32" t="s">
        <v>140</v>
      </c>
      <c r="I106" s="32" t="s">
        <v>140</v>
      </c>
      <c r="J106" s="32" t="s">
        <v>140</v>
      </c>
      <c r="K106" s="32" t="s">
        <v>140</v>
      </c>
      <c r="L106" s="32" t="s">
        <v>140</v>
      </c>
      <c r="M106" s="32" t="s">
        <v>140</v>
      </c>
      <c r="N106" s="32" t="s">
        <v>140</v>
      </c>
      <c r="O106" s="32" t="s">
        <v>140</v>
      </c>
      <c r="P106" s="32">
        <v>3802859</v>
      </c>
      <c r="Q106" s="32" t="s">
        <v>140</v>
      </c>
      <c r="R106" s="30" t="s">
        <v>460</v>
      </c>
      <c r="S106" s="101" t="s">
        <v>340</v>
      </c>
      <c r="T106" s="160" t="s">
        <v>461</v>
      </c>
      <c r="U106" s="138"/>
      <c r="V106" s="32" t="s">
        <v>140</v>
      </c>
      <c r="W106" s="32" t="s">
        <v>140</v>
      </c>
      <c r="X106" s="32" t="s">
        <v>140</v>
      </c>
      <c r="Y106" s="32" t="s">
        <v>140</v>
      </c>
      <c r="Z106" s="32" t="s">
        <v>140</v>
      </c>
      <c r="AA106" s="32" t="s">
        <v>140</v>
      </c>
      <c r="AB106" s="32" t="s">
        <v>140</v>
      </c>
      <c r="AC106" s="32" t="s">
        <v>140</v>
      </c>
      <c r="AD106" s="32" t="s">
        <v>140</v>
      </c>
      <c r="AE106" s="32" t="s">
        <v>140</v>
      </c>
      <c r="AF106" s="32"/>
      <c r="AG106" s="32" t="s">
        <v>140</v>
      </c>
      <c r="AH106" s="32" t="s">
        <v>140</v>
      </c>
    </row>
    <row r="107" spans="1:34" ht="20.399999999999999" x14ac:dyDescent="0.25">
      <c r="A107" s="33" t="s">
        <v>351</v>
      </c>
      <c r="B107" s="34" t="s">
        <v>340</v>
      </c>
      <c r="C107" s="135" t="s">
        <v>462</v>
      </c>
      <c r="D107" s="136"/>
      <c r="E107" s="35">
        <v>3802859</v>
      </c>
      <c r="F107" s="35" t="s">
        <v>140</v>
      </c>
      <c r="G107" s="35">
        <v>3802859</v>
      </c>
      <c r="H107" s="35" t="s">
        <v>140</v>
      </c>
      <c r="I107" s="35" t="s">
        <v>140</v>
      </c>
      <c r="J107" s="35" t="s">
        <v>140</v>
      </c>
      <c r="K107" s="35" t="s">
        <v>140</v>
      </c>
      <c r="L107" s="35" t="s">
        <v>140</v>
      </c>
      <c r="M107" s="35" t="s">
        <v>140</v>
      </c>
      <c r="N107" s="35" t="s">
        <v>140</v>
      </c>
      <c r="O107" s="35" t="s">
        <v>140</v>
      </c>
      <c r="P107" s="35">
        <v>3802859</v>
      </c>
      <c r="Q107" s="35" t="s">
        <v>140</v>
      </c>
      <c r="R107" s="33" t="s">
        <v>351</v>
      </c>
      <c r="S107" s="102" t="s">
        <v>340</v>
      </c>
      <c r="T107" s="137" t="s">
        <v>462</v>
      </c>
      <c r="U107" s="138"/>
      <c r="V107" s="35" t="s">
        <v>140</v>
      </c>
      <c r="W107" s="35" t="s">
        <v>140</v>
      </c>
      <c r="X107" s="35" t="s">
        <v>140</v>
      </c>
      <c r="Y107" s="35" t="s">
        <v>140</v>
      </c>
      <c r="Z107" s="35" t="s">
        <v>140</v>
      </c>
      <c r="AA107" s="35" t="s">
        <v>140</v>
      </c>
      <c r="AB107" s="35" t="s">
        <v>140</v>
      </c>
      <c r="AC107" s="35" t="s">
        <v>140</v>
      </c>
      <c r="AD107" s="35" t="s">
        <v>140</v>
      </c>
      <c r="AE107" s="35" t="s">
        <v>140</v>
      </c>
      <c r="AF107" s="35"/>
      <c r="AG107" s="35" t="s">
        <v>140</v>
      </c>
      <c r="AH107" s="35" t="s">
        <v>140</v>
      </c>
    </row>
    <row r="108" spans="1:34" ht="20.399999999999999" x14ac:dyDescent="0.25">
      <c r="A108" s="33" t="s">
        <v>353</v>
      </c>
      <c r="B108" s="34" t="s">
        <v>340</v>
      </c>
      <c r="C108" s="135" t="s">
        <v>463</v>
      </c>
      <c r="D108" s="136"/>
      <c r="E108" s="35">
        <v>3802859</v>
      </c>
      <c r="F108" s="35" t="s">
        <v>140</v>
      </c>
      <c r="G108" s="35">
        <v>3802859</v>
      </c>
      <c r="H108" s="35" t="s">
        <v>140</v>
      </c>
      <c r="I108" s="35" t="s">
        <v>140</v>
      </c>
      <c r="J108" s="35" t="s">
        <v>140</v>
      </c>
      <c r="K108" s="35" t="s">
        <v>140</v>
      </c>
      <c r="L108" s="35" t="s">
        <v>140</v>
      </c>
      <c r="M108" s="35" t="s">
        <v>140</v>
      </c>
      <c r="N108" s="35" t="s">
        <v>140</v>
      </c>
      <c r="O108" s="35" t="s">
        <v>140</v>
      </c>
      <c r="P108" s="35">
        <v>3802859</v>
      </c>
      <c r="Q108" s="35" t="s">
        <v>140</v>
      </c>
      <c r="R108" s="33" t="s">
        <v>353</v>
      </c>
      <c r="S108" s="102" t="s">
        <v>340</v>
      </c>
      <c r="T108" s="137" t="s">
        <v>463</v>
      </c>
      <c r="U108" s="138"/>
      <c r="V108" s="35" t="s">
        <v>140</v>
      </c>
      <c r="W108" s="35" t="s">
        <v>140</v>
      </c>
      <c r="X108" s="35" t="s">
        <v>140</v>
      </c>
      <c r="Y108" s="35" t="s">
        <v>140</v>
      </c>
      <c r="Z108" s="35" t="s">
        <v>140</v>
      </c>
      <c r="AA108" s="35" t="s">
        <v>140</v>
      </c>
      <c r="AB108" s="35" t="s">
        <v>140</v>
      </c>
      <c r="AC108" s="35" t="s">
        <v>140</v>
      </c>
      <c r="AD108" s="35" t="s">
        <v>140</v>
      </c>
      <c r="AE108" s="35" t="s">
        <v>140</v>
      </c>
      <c r="AF108" s="35"/>
      <c r="AG108" s="35" t="s">
        <v>140</v>
      </c>
      <c r="AH108" s="35" t="s">
        <v>140</v>
      </c>
    </row>
    <row r="109" spans="1:34" ht="20.399999999999999" x14ac:dyDescent="0.25">
      <c r="A109" s="33" t="s">
        <v>357</v>
      </c>
      <c r="B109" s="34" t="s">
        <v>340</v>
      </c>
      <c r="C109" s="135" t="s">
        <v>464</v>
      </c>
      <c r="D109" s="136"/>
      <c r="E109" s="35">
        <v>3802859</v>
      </c>
      <c r="F109" s="35" t="s">
        <v>140</v>
      </c>
      <c r="G109" s="35">
        <v>3802859</v>
      </c>
      <c r="H109" s="35" t="s">
        <v>140</v>
      </c>
      <c r="I109" s="35" t="s">
        <v>140</v>
      </c>
      <c r="J109" s="35" t="s">
        <v>140</v>
      </c>
      <c r="K109" s="35" t="s">
        <v>140</v>
      </c>
      <c r="L109" s="35" t="s">
        <v>140</v>
      </c>
      <c r="M109" s="35" t="s">
        <v>140</v>
      </c>
      <c r="N109" s="35" t="s">
        <v>140</v>
      </c>
      <c r="O109" s="35" t="s">
        <v>140</v>
      </c>
      <c r="P109" s="35">
        <v>3802859</v>
      </c>
      <c r="Q109" s="35" t="s">
        <v>140</v>
      </c>
      <c r="R109" s="33" t="s">
        <v>357</v>
      </c>
      <c r="S109" s="102" t="s">
        <v>340</v>
      </c>
      <c r="T109" s="137" t="s">
        <v>464</v>
      </c>
      <c r="U109" s="138"/>
      <c r="V109" s="35" t="s">
        <v>140</v>
      </c>
      <c r="W109" s="35" t="s">
        <v>140</v>
      </c>
      <c r="X109" s="35" t="s">
        <v>140</v>
      </c>
      <c r="Y109" s="35" t="s">
        <v>140</v>
      </c>
      <c r="Z109" s="35" t="s">
        <v>140</v>
      </c>
      <c r="AA109" s="35" t="s">
        <v>140</v>
      </c>
      <c r="AB109" s="35" t="s">
        <v>140</v>
      </c>
      <c r="AC109" s="35" t="s">
        <v>140</v>
      </c>
      <c r="AD109" s="35" t="s">
        <v>140</v>
      </c>
      <c r="AE109" s="35" t="s">
        <v>140</v>
      </c>
      <c r="AF109" s="35"/>
      <c r="AG109" s="35" t="s">
        <v>140</v>
      </c>
      <c r="AH109" s="35" t="s">
        <v>140</v>
      </c>
    </row>
    <row r="110" spans="1:34" x14ac:dyDescent="0.25">
      <c r="A110" s="30" t="s">
        <v>465</v>
      </c>
      <c r="B110" s="31" t="s">
        <v>340</v>
      </c>
      <c r="C110" s="158" t="s">
        <v>466</v>
      </c>
      <c r="D110" s="159"/>
      <c r="E110" s="32">
        <v>10000</v>
      </c>
      <c r="F110" s="32" t="s">
        <v>140</v>
      </c>
      <c r="G110" s="32">
        <v>10000</v>
      </c>
      <c r="H110" s="32" t="s">
        <v>140</v>
      </c>
      <c r="I110" s="32" t="s">
        <v>140</v>
      </c>
      <c r="J110" s="32" t="s">
        <v>140</v>
      </c>
      <c r="K110" s="32" t="s">
        <v>140</v>
      </c>
      <c r="L110" s="32" t="s">
        <v>140</v>
      </c>
      <c r="M110" s="32" t="s">
        <v>140</v>
      </c>
      <c r="N110" s="32" t="s">
        <v>140</v>
      </c>
      <c r="O110" s="32" t="s">
        <v>140</v>
      </c>
      <c r="P110" s="32">
        <v>10000</v>
      </c>
      <c r="Q110" s="32" t="s">
        <v>140</v>
      </c>
      <c r="R110" s="30" t="s">
        <v>465</v>
      </c>
      <c r="S110" s="101" t="s">
        <v>340</v>
      </c>
      <c r="T110" s="160" t="s">
        <v>466</v>
      </c>
      <c r="U110" s="138"/>
      <c r="V110" s="32" t="s">
        <v>140</v>
      </c>
      <c r="W110" s="32" t="s">
        <v>140</v>
      </c>
      <c r="X110" s="32" t="s">
        <v>140</v>
      </c>
      <c r="Y110" s="32" t="s">
        <v>140</v>
      </c>
      <c r="Z110" s="32" t="s">
        <v>140</v>
      </c>
      <c r="AA110" s="32" t="s">
        <v>140</v>
      </c>
      <c r="AB110" s="32" t="s">
        <v>140</v>
      </c>
      <c r="AC110" s="32" t="s">
        <v>140</v>
      </c>
      <c r="AD110" s="32" t="s">
        <v>140</v>
      </c>
      <c r="AE110" s="32" t="s">
        <v>140</v>
      </c>
      <c r="AF110" s="32"/>
      <c r="AG110" s="32" t="s">
        <v>140</v>
      </c>
      <c r="AH110" s="32" t="s">
        <v>140</v>
      </c>
    </row>
    <row r="111" spans="1:34" ht="20.399999999999999" x14ac:dyDescent="0.25">
      <c r="A111" s="33" t="s">
        <v>351</v>
      </c>
      <c r="B111" s="34" t="s">
        <v>340</v>
      </c>
      <c r="C111" s="135" t="s">
        <v>467</v>
      </c>
      <c r="D111" s="136"/>
      <c r="E111" s="35">
        <v>10000</v>
      </c>
      <c r="F111" s="35" t="s">
        <v>140</v>
      </c>
      <c r="G111" s="35">
        <v>10000</v>
      </c>
      <c r="H111" s="35" t="s">
        <v>140</v>
      </c>
      <c r="I111" s="35" t="s">
        <v>140</v>
      </c>
      <c r="J111" s="35" t="s">
        <v>140</v>
      </c>
      <c r="K111" s="35" t="s">
        <v>140</v>
      </c>
      <c r="L111" s="35" t="s">
        <v>140</v>
      </c>
      <c r="M111" s="35" t="s">
        <v>140</v>
      </c>
      <c r="N111" s="35" t="s">
        <v>140</v>
      </c>
      <c r="O111" s="35" t="s">
        <v>140</v>
      </c>
      <c r="P111" s="35">
        <v>10000</v>
      </c>
      <c r="Q111" s="35" t="s">
        <v>140</v>
      </c>
      <c r="R111" s="33" t="s">
        <v>351</v>
      </c>
      <c r="S111" s="102" t="s">
        <v>340</v>
      </c>
      <c r="T111" s="137" t="s">
        <v>467</v>
      </c>
      <c r="U111" s="138"/>
      <c r="V111" s="35" t="s">
        <v>140</v>
      </c>
      <c r="W111" s="35" t="s">
        <v>140</v>
      </c>
      <c r="X111" s="35" t="s">
        <v>140</v>
      </c>
      <c r="Y111" s="35" t="s">
        <v>140</v>
      </c>
      <c r="Z111" s="35" t="s">
        <v>140</v>
      </c>
      <c r="AA111" s="35" t="s">
        <v>140</v>
      </c>
      <c r="AB111" s="35" t="s">
        <v>140</v>
      </c>
      <c r="AC111" s="35" t="s">
        <v>140</v>
      </c>
      <c r="AD111" s="35" t="s">
        <v>140</v>
      </c>
      <c r="AE111" s="35" t="s">
        <v>140</v>
      </c>
      <c r="AF111" s="35"/>
      <c r="AG111" s="35" t="s">
        <v>140</v>
      </c>
      <c r="AH111" s="35" t="s">
        <v>140</v>
      </c>
    </row>
    <row r="112" spans="1:34" ht="20.399999999999999" x14ac:dyDescent="0.25">
      <c r="A112" s="33" t="s">
        <v>353</v>
      </c>
      <c r="B112" s="34" t="s">
        <v>340</v>
      </c>
      <c r="C112" s="135" t="s">
        <v>468</v>
      </c>
      <c r="D112" s="136"/>
      <c r="E112" s="35">
        <v>10000</v>
      </c>
      <c r="F112" s="35" t="s">
        <v>140</v>
      </c>
      <c r="G112" s="35">
        <v>10000</v>
      </c>
      <c r="H112" s="35" t="s">
        <v>140</v>
      </c>
      <c r="I112" s="35" t="s">
        <v>140</v>
      </c>
      <c r="J112" s="35" t="s">
        <v>140</v>
      </c>
      <c r="K112" s="35" t="s">
        <v>140</v>
      </c>
      <c r="L112" s="35" t="s">
        <v>140</v>
      </c>
      <c r="M112" s="35" t="s">
        <v>140</v>
      </c>
      <c r="N112" s="35" t="s">
        <v>140</v>
      </c>
      <c r="O112" s="35" t="s">
        <v>140</v>
      </c>
      <c r="P112" s="35">
        <v>10000</v>
      </c>
      <c r="Q112" s="35" t="s">
        <v>140</v>
      </c>
      <c r="R112" s="33" t="s">
        <v>353</v>
      </c>
      <c r="S112" s="102" t="s">
        <v>340</v>
      </c>
      <c r="T112" s="137" t="s">
        <v>468</v>
      </c>
      <c r="U112" s="138"/>
      <c r="V112" s="35" t="s">
        <v>140</v>
      </c>
      <c r="W112" s="35" t="s">
        <v>140</v>
      </c>
      <c r="X112" s="35" t="s">
        <v>140</v>
      </c>
      <c r="Y112" s="35" t="s">
        <v>140</v>
      </c>
      <c r="Z112" s="35" t="s">
        <v>140</v>
      </c>
      <c r="AA112" s="35" t="s">
        <v>140</v>
      </c>
      <c r="AB112" s="35" t="s">
        <v>140</v>
      </c>
      <c r="AC112" s="35" t="s">
        <v>140</v>
      </c>
      <c r="AD112" s="35" t="s">
        <v>140</v>
      </c>
      <c r="AE112" s="35" t="s">
        <v>140</v>
      </c>
      <c r="AF112" s="35"/>
      <c r="AG112" s="35" t="s">
        <v>140</v>
      </c>
      <c r="AH112" s="35" t="s">
        <v>140</v>
      </c>
    </row>
    <row r="113" spans="1:34" ht="20.399999999999999" x14ac:dyDescent="0.25">
      <c r="A113" s="33" t="s">
        <v>357</v>
      </c>
      <c r="B113" s="34" t="s">
        <v>340</v>
      </c>
      <c r="C113" s="135" t="s">
        <v>469</v>
      </c>
      <c r="D113" s="136"/>
      <c r="E113" s="35">
        <v>10000</v>
      </c>
      <c r="F113" s="35" t="s">
        <v>140</v>
      </c>
      <c r="G113" s="35">
        <v>10000</v>
      </c>
      <c r="H113" s="35" t="s">
        <v>140</v>
      </c>
      <c r="I113" s="35" t="s">
        <v>140</v>
      </c>
      <c r="J113" s="35" t="s">
        <v>140</v>
      </c>
      <c r="K113" s="35" t="s">
        <v>140</v>
      </c>
      <c r="L113" s="35" t="s">
        <v>140</v>
      </c>
      <c r="M113" s="35" t="s">
        <v>140</v>
      </c>
      <c r="N113" s="35" t="s">
        <v>140</v>
      </c>
      <c r="O113" s="35" t="s">
        <v>140</v>
      </c>
      <c r="P113" s="35">
        <v>10000</v>
      </c>
      <c r="Q113" s="35" t="s">
        <v>140</v>
      </c>
      <c r="R113" s="33" t="s">
        <v>357</v>
      </c>
      <c r="S113" s="102" t="s">
        <v>340</v>
      </c>
      <c r="T113" s="137" t="s">
        <v>469</v>
      </c>
      <c r="U113" s="138"/>
      <c r="V113" s="35" t="s">
        <v>140</v>
      </c>
      <c r="W113" s="35" t="s">
        <v>140</v>
      </c>
      <c r="X113" s="35" t="s">
        <v>140</v>
      </c>
      <c r="Y113" s="35" t="s">
        <v>140</v>
      </c>
      <c r="Z113" s="35" t="s">
        <v>140</v>
      </c>
      <c r="AA113" s="35" t="s">
        <v>140</v>
      </c>
      <c r="AB113" s="35" t="s">
        <v>140</v>
      </c>
      <c r="AC113" s="35" t="s">
        <v>140</v>
      </c>
      <c r="AD113" s="35" t="s">
        <v>140</v>
      </c>
      <c r="AE113" s="35" t="s">
        <v>140</v>
      </c>
      <c r="AF113" s="35"/>
      <c r="AG113" s="35" t="s">
        <v>140</v>
      </c>
      <c r="AH113" s="35" t="s">
        <v>140</v>
      </c>
    </row>
    <row r="114" spans="1:34" x14ac:dyDescent="0.25">
      <c r="A114" s="30" t="s">
        <v>470</v>
      </c>
      <c r="B114" s="31" t="s">
        <v>340</v>
      </c>
      <c r="C114" s="158" t="s">
        <v>471</v>
      </c>
      <c r="D114" s="159"/>
      <c r="E114" s="32">
        <v>3472859</v>
      </c>
      <c r="F114" s="32" t="s">
        <v>140</v>
      </c>
      <c r="G114" s="32">
        <v>3472859</v>
      </c>
      <c r="H114" s="32" t="s">
        <v>140</v>
      </c>
      <c r="I114" s="32" t="s">
        <v>140</v>
      </c>
      <c r="J114" s="32" t="s">
        <v>140</v>
      </c>
      <c r="K114" s="32" t="s">
        <v>140</v>
      </c>
      <c r="L114" s="32" t="s">
        <v>140</v>
      </c>
      <c r="M114" s="32" t="s">
        <v>140</v>
      </c>
      <c r="N114" s="32" t="s">
        <v>140</v>
      </c>
      <c r="O114" s="32" t="s">
        <v>140</v>
      </c>
      <c r="P114" s="32">
        <v>3472859</v>
      </c>
      <c r="Q114" s="32" t="s">
        <v>140</v>
      </c>
      <c r="R114" s="30" t="s">
        <v>470</v>
      </c>
      <c r="S114" s="101" t="s">
        <v>340</v>
      </c>
      <c r="T114" s="160" t="s">
        <v>471</v>
      </c>
      <c r="U114" s="138"/>
      <c r="V114" s="32" t="s">
        <v>140</v>
      </c>
      <c r="W114" s="32" t="s">
        <v>140</v>
      </c>
      <c r="X114" s="32" t="s">
        <v>140</v>
      </c>
      <c r="Y114" s="32" t="s">
        <v>140</v>
      </c>
      <c r="Z114" s="32" t="s">
        <v>140</v>
      </c>
      <c r="AA114" s="32" t="s">
        <v>140</v>
      </c>
      <c r="AB114" s="32" t="s">
        <v>140</v>
      </c>
      <c r="AC114" s="32" t="s">
        <v>140</v>
      </c>
      <c r="AD114" s="32" t="s">
        <v>140</v>
      </c>
      <c r="AE114" s="32" t="s">
        <v>140</v>
      </c>
      <c r="AF114" s="32"/>
      <c r="AG114" s="32" t="s">
        <v>140</v>
      </c>
      <c r="AH114" s="32" t="s">
        <v>140</v>
      </c>
    </row>
    <row r="115" spans="1:34" ht="20.399999999999999" x14ac:dyDescent="0.25">
      <c r="A115" s="33" t="s">
        <v>351</v>
      </c>
      <c r="B115" s="34" t="s">
        <v>340</v>
      </c>
      <c r="C115" s="135" t="s">
        <v>472</v>
      </c>
      <c r="D115" s="136"/>
      <c r="E115" s="35">
        <v>3472859</v>
      </c>
      <c r="F115" s="35" t="s">
        <v>140</v>
      </c>
      <c r="G115" s="35">
        <v>3472859</v>
      </c>
      <c r="H115" s="35" t="s">
        <v>140</v>
      </c>
      <c r="I115" s="35" t="s">
        <v>140</v>
      </c>
      <c r="J115" s="35" t="s">
        <v>140</v>
      </c>
      <c r="K115" s="35" t="s">
        <v>140</v>
      </c>
      <c r="L115" s="35" t="s">
        <v>140</v>
      </c>
      <c r="M115" s="35" t="s">
        <v>140</v>
      </c>
      <c r="N115" s="35" t="s">
        <v>140</v>
      </c>
      <c r="O115" s="35" t="s">
        <v>140</v>
      </c>
      <c r="P115" s="35">
        <v>3472859</v>
      </c>
      <c r="Q115" s="35" t="s">
        <v>140</v>
      </c>
      <c r="R115" s="33" t="s">
        <v>351</v>
      </c>
      <c r="S115" s="102" t="s">
        <v>340</v>
      </c>
      <c r="T115" s="137" t="s">
        <v>472</v>
      </c>
      <c r="U115" s="138"/>
      <c r="V115" s="35" t="s">
        <v>140</v>
      </c>
      <c r="W115" s="35" t="s">
        <v>140</v>
      </c>
      <c r="X115" s="35" t="s">
        <v>140</v>
      </c>
      <c r="Y115" s="35" t="s">
        <v>140</v>
      </c>
      <c r="Z115" s="35" t="s">
        <v>140</v>
      </c>
      <c r="AA115" s="35" t="s">
        <v>140</v>
      </c>
      <c r="AB115" s="35" t="s">
        <v>140</v>
      </c>
      <c r="AC115" s="35" t="s">
        <v>140</v>
      </c>
      <c r="AD115" s="35" t="s">
        <v>140</v>
      </c>
      <c r="AE115" s="35" t="s">
        <v>140</v>
      </c>
      <c r="AF115" s="35"/>
      <c r="AG115" s="35" t="s">
        <v>140</v>
      </c>
      <c r="AH115" s="35" t="s">
        <v>140</v>
      </c>
    </row>
    <row r="116" spans="1:34" ht="20.399999999999999" x14ac:dyDescent="0.25">
      <c r="A116" s="33" t="s">
        <v>353</v>
      </c>
      <c r="B116" s="34" t="s">
        <v>340</v>
      </c>
      <c r="C116" s="135" t="s">
        <v>473</v>
      </c>
      <c r="D116" s="136"/>
      <c r="E116" s="35">
        <v>3472859</v>
      </c>
      <c r="F116" s="35" t="s">
        <v>140</v>
      </c>
      <c r="G116" s="35">
        <v>3472859</v>
      </c>
      <c r="H116" s="35" t="s">
        <v>140</v>
      </c>
      <c r="I116" s="35" t="s">
        <v>140</v>
      </c>
      <c r="J116" s="35" t="s">
        <v>140</v>
      </c>
      <c r="K116" s="35" t="s">
        <v>140</v>
      </c>
      <c r="L116" s="35" t="s">
        <v>140</v>
      </c>
      <c r="M116" s="35" t="s">
        <v>140</v>
      </c>
      <c r="N116" s="35" t="s">
        <v>140</v>
      </c>
      <c r="O116" s="35" t="s">
        <v>140</v>
      </c>
      <c r="P116" s="35">
        <v>3472859</v>
      </c>
      <c r="Q116" s="35" t="s">
        <v>140</v>
      </c>
      <c r="R116" s="33" t="s">
        <v>353</v>
      </c>
      <c r="S116" s="102" t="s">
        <v>340</v>
      </c>
      <c r="T116" s="137" t="s">
        <v>473</v>
      </c>
      <c r="U116" s="138"/>
      <c r="V116" s="35" t="s">
        <v>140</v>
      </c>
      <c r="W116" s="35" t="s">
        <v>140</v>
      </c>
      <c r="X116" s="35" t="s">
        <v>140</v>
      </c>
      <c r="Y116" s="35" t="s">
        <v>140</v>
      </c>
      <c r="Z116" s="35" t="s">
        <v>140</v>
      </c>
      <c r="AA116" s="35" t="s">
        <v>140</v>
      </c>
      <c r="AB116" s="35" t="s">
        <v>140</v>
      </c>
      <c r="AC116" s="35" t="s">
        <v>140</v>
      </c>
      <c r="AD116" s="35" t="s">
        <v>140</v>
      </c>
      <c r="AE116" s="35" t="s">
        <v>140</v>
      </c>
      <c r="AF116" s="35"/>
      <c r="AG116" s="35" t="s">
        <v>140</v>
      </c>
      <c r="AH116" s="35" t="s">
        <v>140</v>
      </c>
    </row>
    <row r="117" spans="1:34" ht="20.399999999999999" x14ac:dyDescent="0.25">
      <c r="A117" s="33" t="s">
        <v>357</v>
      </c>
      <c r="B117" s="34" t="s">
        <v>340</v>
      </c>
      <c r="C117" s="135" t="s">
        <v>474</v>
      </c>
      <c r="D117" s="136"/>
      <c r="E117" s="35">
        <v>3472859</v>
      </c>
      <c r="F117" s="35" t="s">
        <v>140</v>
      </c>
      <c r="G117" s="35">
        <v>3472859</v>
      </c>
      <c r="H117" s="35" t="s">
        <v>140</v>
      </c>
      <c r="I117" s="35" t="s">
        <v>140</v>
      </c>
      <c r="J117" s="35" t="s">
        <v>140</v>
      </c>
      <c r="K117" s="35" t="s">
        <v>140</v>
      </c>
      <c r="L117" s="35" t="s">
        <v>140</v>
      </c>
      <c r="M117" s="35" t="s">
        <v>140</v>
      </c>
      <c r="N117" s="35" t="s">
        <v>140</v>
      </c>
      <c r="O117" s="35" t="s">
        <v>140</v>
      </c>
      <c r="P117" s="35">
        <v>3472859</v>
      </c>
      <c r="Q117" s="35" t="s">
        <v>140</v>
      </c>
      <c r="R117" s="33" t="s">
        <v>357</v>
      </c>
      <c r="S117" s="102" t="s">
        <v>340</v>
      </c>
      <c r="T117" s="137" t="s">
        <v>474</v>
      </c>
      <c r="U117" s="138"/>
      <c r="V117" s="35" t="s">
        <v>140</v>
      </c>
      <c r="W117" s="35" t="s">
        <v>140</v>
      </c>
      <c r="X117" s="35" t="s">
        <v>140</v>
      </c>
      <c r="Y117" s="35" t="s">
        <v>140</v>
      </c>
      <c r="Z117" s="35" t="s">
        <v>140</v>
      </c>
      <c r="AA117" s="35" t="s">
        <v>140</v>
      </c>
      <c r="AB117" s="35" t="s">
        <v>140</v>
      </c>
      <c r="AC117" s="35" t="s">
        <v>140</v>
      </c>
      <c r="AD117" s="35" t="s">
        <v>140</v>
      </c>
      <c r="AE117" s="35" t="s">
        <v>140</v>
      </c>
      <c r="AF117" s="35"/>
      <c r="AG117" s="35" t="s">
        <v>140</v>
      </c>
      <c r="AH117" s="35" t="s">
        <v>140</v>
      </c>
    </row>
    <row r="118" spans="1:34" x14ac:dyDescent="0.25">
      <c r="A118" s="30" t="s">
        <v>475</v>
      </c>
      <c r="B118" s="31" t="s">
        <v>340</v>
      </c>
      <c r="C118" s="158" t="s">
        <v>476</v>
      </c>
      <c r="D118" s="159"/>
      <c r="E118" s="32">
        <v>320000</v>
      </c>
      <c r="F118" s="32" t="s">
        <v>140</v>
      </c>
      <c r="G118" s="32">
        <v>320000</v>
      </c>
      <c r="H118" s="32" t="s">
        <v>140</v>
      </c>
      <c r="I118" s="32" t="s">
        <v>140</v>
      </c>
      <c r="J118" s="32" t="s">
        <v>140</v>
      </c>
      <c r="K118" s="32" t="s">
        <v>140</v>
      </c>
      <c r="L118" s="32" t="s">
        <v>140</v>
      </c>
      <c r="M118" s="32" t="s">
        <v>140</v>
      </c>
      <c r="N118" s="32" t="s">
        <v>140</v>
      </c>
      <c r="O118" s="32" t="s">
        <v>140</v>
      </c>
      <c r="P118" s="32">
        <v>320000</v>
      </c>
      <c r="Q118" s="32" t="s">
        <v>140</v>
      </c>
      <c r="R118" s="30" t="s">
        <v>475</v>
      </c>
      <c r="S118" s="101" t="s">
        <v>340</v>
      </c>
      <c r="T118" s="160" t="s">
        <v>476</v>
      </c>
      <c r="U118" s="138"/>
      <c r="V118" s="32" t="s">
        <v>140</v>
      </c>
      <c r="W118" s="32" t="s">
        <v>140</v>
      </c>
      <c r="X118" s="32" t="s">
        <v>140</v>
      </c>
      <c r="Y118" s="32" t="s">
        <v>140</v>
      </c>
      <c r="Z118" s="32" t="s">
        <v>140</v>
      </c>
      <c r="AA118" s="32" t="s">
        <v>140</v>
      </c>
      <c r="AB118" s="32" t="s">
        <v>140</v>
      </c>
      <c r="AC118" s="32" t="s">
        <v>140</v>
      </c>
      <c r="AD118" s="32" t="s">
        <v>140</v>
      </c>
      <c r="AE118" s="32" t="s">
        <v>140</v>
      </c>
      <c r="AF118" s="32"/>
      <c r="AG118" s="32" t="s">
        <v>140</v>
      </c>
      <c r="AH118" s="32" t="s">
        <v>140</v>
      </c>
    </row>
    <row r="119" spans="1:34" ht="20.399999999999999" x14ac:dyDescent="0.25">
      <c r="A119" s="33" t="s">
        <v>351</v>
      </c>
      <c r="B119" s="34" t="s">
        <v>340</v>
      </c>
      <c r="C119" s="135" t="s">
        <v>477</v>
      </c>
      <c r="D119" s="136"/>
      <c r="E119" s="35">
        <v>320000</v>
      </c>
      <c r="F119" s="35" t="s">
        <v>140</v>
      </c>
      <c r="G119" s="35">
        <v>320000</v>
      </c>
      <c r="H119" s="35" t="s">
        <v>140</v>
      </c>
      <c r="I119" s="35" t="s">
        <v>140</v>
      </c>
      <c r="J119" s="35" t="s">
        <v>140</v>
      </c>
      <c r="K119" s="35" t="s">
        <v>140</v>
      </c>
      <c r="L119" s="35" t="s">
        <v>140</v>
      </c>
      <c r="M119" s="35" t="s">
        <v>140</v>
      </c>
      <c r="N119" s="35" t="s">
        <v>140</v>
      </c>
      <c r="O119" s="35" t="s">
        <v>140</v>
      </c>
      <c r="P119" s="35">
        <v>320000</v>
      </c>
      <c r="Q119" s="35" t="s">
        <v>140</v>
      </c>
      <c r="R119" s="33" t="s">
        <v>351</v>
      </c>
      <c r="S119" s="102" t="s">
        <v>340</v>
      </c>
      <c r="T119" s="137" t="s">
        <v>477</v>
      </c>
      <c r="U119" s="138"/>
      <c r="V119" s="35" t="s">
        <v>140</v>
      </c>
      <c r="W119" s="35" t="s">
        <v>140</v>
      </c>
      <c r="X119" s="35" t="s">
        <v>140</v>
      </c>
      <c r="Y119" s="35" t="s">
        <v>140</v>
      </c>
      <c r="Z119" s="35" t="s">
        <v>140</v>
      </c>
      <c r="AA119" s="35" t="s">
        <v>140</v>
      </c>
      <c r="AB119" s="35" t="s">
        <v>140</v>
      </c>
      <c r="AC119" s="35" t="s">
        <v>140</v>
      </c>
      <c r="AD119" s="35" t="s">
        <v>140</v>
      </c>
      <c r="AE119" s="35" t="s">
        <v>140</v>
      </c>
      <c r="AF119" s="35"/>
      <c r="AG119" s="35" t="s">
        <v>140</v>
      </c>
      <c r="AH119" s="35" t="s">
        <v>140</v>
      </c>
    </row>
    <row r="120" spans="1:34" ht="20.399999999999999" x14ac:dyDescent="0.25">
      <c r="A120" s="33" t="s">
        <v>353</v>
      </c>
      <c r="B120" s="34" t="s">
        <v>340</v>
      </c>
      <c r="C120" s="135" t="s">
        <v>478</v>
      </c>
      <c r="D120" s="136"/>
      <c r="E120" s="35">
        <v>320000</v>
      </c>
      <c r="F120" s="35" t="s">
        <v>140</v>
      </c>
      <c r="G120" s="35">
        <v>320000</v>
      </c>
      <c r="H120" s="35" t="s">
        <v>140</v>
      </c>
      <c r="I120" s="35" t="s">
        <v>140</v>
      </c>
      <c r="J120" s="35" t="s">
        <v>140</v>
      </c>
      <c r="K120" s="35" t="s">
        <v>140</v>
      </c>
      <c r="L120" s="35" t="s">
        <v>140</v>
      </c>
      <c r="M120" s="35" t="s">
        <v>140</v>
      </c>
      <c r="N120" s="35" t="s">
        <v>140</v>
      </c>
      <c r="O120" s="35" t="s">
        <v>140</v>
      </c>
      <c r="P120" s="35">
        <v>320000</v>
      </c>
      <c r="Q120" s="35" t="s">
        <v>140</v>
      </c>
      <c r="R120" s="33" t="s">
        <v>353</v>
      </c>
      <c r="S120" s="102" t="s">
        <v>340</v>
      </c>
      <c r="T120" s="137" t="s">
        <v>478</v>
      </c>
      <c r="U120" s="138"/>
      <c r="V120" s="35" t="s">
        <v>140</v>
      </c>
      <c r="W120" s="35" t="s">
        <v>140</v>
      </c>
      <c r="X120" s="35" t="s">
        <v>140</v>
      </c>
      <c r="Y120" s="35" t="s">
        <v>140</v>
      </c>
      <c r="Z120" s="35" t="s">
        <v>140</v>
      </c>
      <c r="AA120" s="35" t="s">
        <v>140</v>
      </c>
      <c r="AB120" s="35" t="s">
        <v>140</v>
      </c>
      <c r="AC120" s="35" t="s">
        <v>140</v>
      </c>
      <c r="AD120" s="35" t="s">
        <v>140</v>
      </c>
      <c r="AE120" s="35" t="s">
        <v>140</v>
      </c>
      <c r="AF120" s="35"/>
      <c r="AG120" s="35" t="s">
        <v>140</v>
      </c>
      <c r="AH120" s="35" t="s">
        <v>140</v>
      </c>
    </row>
    <row r="121" spans="1:34" ht="20.399999999999999" x14ac:dyDescent="0.25">
      <c r="A121" s="33" t="s">
        <v>357</v>
      </c>
      <c r="B121" s="34" t="s">
        <v>340</v>
      </c>
      <c r="C121" s="135" t="s">
        <v>479</v>
      </c>
      <c r="D121" s="136"/>
      <c r="E121" s="35">
        <v>320000</v>
      </c>
      <c r="F121" s="35" t="s">
        <v>140</v>
      </c>
      <c r="G121" s="35">
        <v>320000</v>
      </c>
      <c r="H121" s="35" t="s">
        <v>140</v>
      </c>
      <c r="I121" s="35" t="s">
        <v>140</v>
      </c>
      <c r="J121" s="35" t="s">
        <v>140</v>
      </c>
      <c r="K121" s="35" t="s">
        <v>140</v>
      </c>
      <c r="L121" s="35" t="s">
        <v>140</v>
      </c>
      <c r="M121" s="35" t="s">
        <v>140</v>
      </c>
      <c r="N121" s="35" t="s">
        <v>140</v>
      </c>
      <c r="O121" s="35" t="s">
        <v>140</v>
      </c>
      <c r="P121" s="35">
        <v>320000</v>
      </c>
      <c r="Q121" s="35" t="s">
        <v>140</v>
      </c>
      <c r="R121" s="33" t="s">
        <v>357</v>
      </c>
      <c r="S121" s="102" t="s">
        <v>340</v>
      </c>
      <c r="T121" s="137" t="s">
        <v>479</v>
      </c>
      <c r="U121" s="138"/>
      <c r="V121" s="35" t="s">
        <v>140</v>
      </c>
      <c r="W121" s="35" t="s">
        <v>140</v>
      </c>
      <c r="X121" s="35" t="s">
        <v>140</v>
      </c>
      <c r="Y121" s="35" t="s">
        <v>140</v>
      </c>
      <c r="Z121" s="35" t="s">
        <v>140</v>
      </c>
      <c r="AA121" s="35" t="s">
        <v>140</v>
      </c>
      <c r="AB121" s="35" t="s">
        <v>140</v>
      </c>
      <c r="AC121" s="35" t="s">
        <v>140</v>
      </c>
      <c r="AD121" s="35" t="s">
        <v>140</v>
      </c>
      <c r="AE121" s="35" t="s">
        <v>140</v>
      </c>
      <c r="AF121" s="35"/>
      <c r="AG121" s="35" t="s">
        <v>140</v>
      </c>
      <c r="AH121" s="35" t="s">
        <v>140</v>
      </c>
    </row>
    <row r="122" spans="1:34" x14ac:dyDescent="0.25">
      <c r="A122" s="30" t="s">
        <v>480</v>
      </c>
      <c r="B122" s="31" t="s">
        <v>340</v>
      </c>
      <c r="C122" s="158" t="s">
        <v>481</v>
      </c>
      <c r="D122" s="159"/>
      <c r="E122" s="32">
        <v>18944051.52</v>
      </c>
      <c r="F122" s="32" t="s">
        <v>140</v>
      </c>
      <c r="G122" s="32">
        <v>18944051.52</v>
      </c>
      <c r="H122" s="32" t="s">
        <v>140</v>
      </c>
      <c r="I122" s="32" t="s">
        <v>140</v>
      </c>
      <c r="J122" s="32" t="s">
        <v>140</v>
      </c>
      <c r="K122" s="32" t="s">
        <v>140</v>
      </c>
      <c r="L122" s="32" t="s">
        <v>140</v>
      </c>
      <c r="M122" s="32" t="s">
        <v>140</v>
      </c>
      <c r="N122" s="32" t="s">
        <v>140</v>
      </c>
      <c r="O122" s="32" t="s">
        <v>140</v>
      </c>
      <c r="P122" s="32">
        <v>18944051.52</v>
      </c>
      <c r="Q122" s="32" t="s">
        <v>140</v>
      </c>
      <c r="R122" s="30" t="s">
        <v>480</v>
      </c>
      <c r="S122" s="101" t="s">
        <v>340</v>
      </c>
      <c r="T122" s="160" t="s">
        <v>481</v>
      </c>
      <c r="U122" s="138"/>
      <c r="V122" s="32" t="s">
        <v>140</v>
      </c>
      <c r="W122" s="32" t="s">
        <v>140</v>
      </c>
      <c r="X122" s="32" t="s">
        <v>140</v>
      </c>
      <c r="Y122" s="32" t="s">
        <v>140</v>
      </c>
      <c r="Z122" s="32" t="s">
        <v>140</v>
      </c>
      <c r="AA122" s="32" t="s">
        <v>140</v>
      </c>
      <c r="AB122" s="32" t="s">
        <v>140</v>
      </c>
      <c r="AC122" s="32" t="s">
        <v>140</v>
      </c>
      <c r="AD122" s="32" t="s">
        <v>140</v>
      </c>
      <c r="AE122" s="32" t="s">
        <v>140</v>
      </c>
      <c r="AF122" s="32"/>
      <c r="AG122" s="32" t="s">
        <v>140</v>
      </c>
      <c r="AH122" s="32" t="s">
        <v>140</v>
      </c>
    </row>
    <row r="123" spans="1:34" ht="20.399999999999999" x14ac:dyDescent="0.25">
      <c r="A123" s="33" t="s">
        <v>351</v>
      </c>
      <c r="B123" s="34" t="s">
        <v>340</v>
      </c>
      <c r="C123" s="135" t="s">
        <v>482</v>
      </c>
      <c r="D123" s="136"/>
      <c r="E123" s="35">
        <v>6459533.1399999997</v>
      </c>
      <c r="F123" s="35" t="s">
        <v>140</v>
      </c>
      <c r="G123" s="35">
        <v>6459533.1399999997</v>
      </c>
      <c r="H123" s="35" t="s">
        <v>140</v>
      </c>
      <c r="I123" s="35" t="s">
        <v>140</v>
      </c>
      <c r="J123" s="35" t="s">
        <v>140</v>
      </c>
      <c r="K123" s="35" t="s">
        <v>140</v>
      </c>
      <c r="L123" s="35" t="s">
        <v>140</v>
      </c>
      <c r="M123" s="35" t="s">
        <v>140</v>
      </c>
      <c r="N123" s="35" t="s">
        <v>140</v>
      </c>
      <c r="O123" s="35" t="s">
        <v>140</v>
      </c>
      <c r="P123" s="35">
        <v>6459533.1399999997</v>
      </c>
      <c r="Q123" s="35" t="s">
        <v>140</v>
      </c>
      <c r="R123" s="33" t="s">
        <v>351</v>
      </c>
      <c r="S123" s="102" t="s">
        <v>340</v>
      </c>
      <c r="T123" s="137" t="s">
        <v>482</v>
      </c>
      <c r="U123" s="138"/>
      <c r="V123" s="35" t="s">
        <v>140</v>
      </c>
      <c r="W123" s="35" t="s">
        <v>140</v>
      </c>
      <c r="X123" s="35" t="s">
        <v>140</v>
      </c>
      <c r="Y123" s="35" t="s">
        <v>140</v>
      </c>
      <c r="Z123" s="35" t="s">
        <v>140</v>
      </c>
      <c r="AA123" s="35" t="s">
        <v>140</v>
      </c>
      <c r="AB123" s="35" t="s">
        <v>140</v>
      </c>
      <c r="AC123" s="35" t="s">
        <v>140</v>
      </c>
      <c r="AD123" s="35" t="s">
        <v>140</v>
      </c>
      <c r="AE123" s="35" t="s">
        <v>140</v>
      </c>
      <c r="AF123" s="35"/>
      <c r="AG123" s="35" t="s">
        <v>140</v>
      </c>
      <c r="AH123" s="35" t="s">
        <v>140</v>
      </c>
    </row>
    <row r="124" spans="1:34" ht="20.399999999999999" x14ac:dyDescent="0.25">
      <c r="A124" s="33" t="s">
        <v>353</v>
      </c>
      <c r="B124" s="34" t="s">
        <v>340</v>
      </c>
      <c r="C124" s="135" t="s">
        <v>483</v>
      </c>
      <c r="D124" s="136"/>
      <c r="E124" s="35">
        <v>6459533.1399999997</v>
      </c>
      <c r="F124" s="35" t="s">
        <v>140</v>
      </c>
      <c r="G124" s="35">
        <v>6459533.1399999997</v>
      </c>
      <c r="H124" s="35" t="s">
        <v>140</v>
      </c>
      <c r="I124" s="35" t="s">
        <v>140</v>
      </c>
      <c r="J124" s="35" t="s">
        <v>140</v>
      </c>
      <c r="K124" s="35" t="s">
        <v>140</v>
      </c>
      <c r="L124" s="35" t="s">
        <v>140</v>
      </c>
      <c r="M124" s="35" t="s">
        <v>140</v>
      </c>
      <c r="N124" s="35" t="s">
        <v>140</v>
      </c>
      <c r="O124" s="35" t="s">
        <v>140</v>
      </c>
      <c r="P124" s="35">
        <v>6459533.1399999997</v>
      </c>
      <c r="Q124" s="35" t="s">
        <v>140</v>
      </c>
      <c r="R124" s="33" t="s">
        <v>353</v>
      </c>
      <c r="S124" s="102" t="s">
        <v>340</v>
      </c>
      <c r="T124" s="137" t="s">
        <v>483</v>
      </c>
      <c r="U124" s="138"/>
      <c r="V124" s="35" t="s">
        <v>140</v>
      </c>
      <c r="W124" s="35" t="s">
        <v>140</v>
      </c>
      <c r="X124" s="35" t="s">
        <v>140</v>
      </c>
      <c r="Y124" s="35" t="s">
        <v>140</v>
      </c>
      <c r="Z124" s="35" t="s">
        <v>140</v>
      </c>
      <c r="AA124" s="35" t="s">
        <v>140</v>
      </c>
      <c r="AB124" s="35" t="s">
        <v>140</v>
      </c>
      <c r="AC124" s="35" t="s">
        <v>140</v>
      </c>
      <c r="AD124" s="35" t="s">
        <v>140</v>
      </c>
      <c r="AE124" s="35" t="s">
        <v>140</v>
      </c>
      <c r="AF124" s="35"/>
      <c r="AG124" s="35" t="s">
        <v>140</v>
      </c>
      <c r="AH124" s="35" t="s">
        <v>140</v>
      </c>
    </row>
    <row r="125" spans="1:34" ht="20.399999999999999" x14ac:dyDescent="0.25">
      <c r="A125" s="33" t="s">
        <v>484</v>
      </c>
      <c r="B125" s="34" t="s">
        <v>340</v>
      </c>
      <c r="C125" s="135" t="s">
        <v>485</v>
      </c>
      <c r="D125" s="136"/>
      <c r="E125" s="35">
        <v>748000</v>
      </c>
      <c r="F125" s="35" t="s">
        <v>140</v>
      </c>
      <c r="G125" s="35">
        <v>748000</v>
      </c>
      <c r="H125" s="35" t="s">
        <v>140</v>
      </c>
      <c r="I125" s="35" t="s">
        <v>140</v>
      </c>
      <c r="J125" s="35" t="s">
        <v>140</v>
      </c>
      <c r="K125" s="35" t="s">
        <v>140</v>
      </c>
      <c r="L125" s="35" t="s">
        <v>140</v>
      </c>
      <c r="M125" s="35" t="s">
        <v>140</v>
      </c>
      <c r="N125" s="35" t="s">
        <v>140</v>
      </c>
      <c r="O125" s="35" t="s">
        <v>140</v>
      </c>
      <c r="P125" s="35">
        <v>748000</v>
      </c>
      <c r="Q125" s="35" t="s">
        <v>140</v>
      </c>
      <c r="R125" s="33" t="s">
        <v>484</v>
      </c>
      <c r="S125" s="102" t="s">
        <v>340</v>
      </c>
      <c r="T125" s="137" t="s">
        <v>485</v>
      </c>
      <c r="U125" s="138"/>
      <c r="V125" s="35" t="s">
        <v>140</v>
      </c>
      <c r="W125" s="35" t="s">
        <v>140</v>
      </c>
      <c r="X125" s="35" t="s">
        <v>140</v>
      </c>
      <c r="Y125" s="35" t="s">
        <v>140</v>
      </c>
      <c r="Z125" s="35" t="s">
        <v>140</v>
      </c>
      <c r="AA125" s="35" t="s">
        <v>140</v>
      </c>
      <c r="AB125" s="35" t="s">
        <v>140</v>
      </c>
      <c r="AC125" s="35" t="s">
        <v>140</v>
      </c>
      <c r="AD125" s="35" t="s">
        <v>140</v>
      </c>
      <c r="AE125" s="35" t="s">
        <v>140</v>
      </c>
      <c r="AF125" s="35"/>
      <c r="AG125" s="35" t="s">
        <v>140</v>
      </c>
      <c r="AH125" s="35" t="s">
        <v>140</v>
      </c>
    </row>
    <row r="126" spans="1:34" ht="20.399999999999999" x14ac:dyDescent="0.25">
      <c r="A126" s="33" t="s">
        <v>357</v>
      </c>
      <c r="B126" s="34" t="s">
        <v>340</v>
      </c>
      <c r="C126" s="135" t="s">
        <v>486</v>
      </c>
      <c r="D126" s="136"/>
      <c r="E126" s="35">
        <v>5711533.1399999997</v>
      </c>
      <c r="F126" s="35" t="s">
        <v>140</v>
      </c>
      <c r="G126" s="35">
        <v>5711533.1399999997</v>
      </c>
      <c r="H126" s="35" t="s">
        <v>140</v>
      </c>
      <c r="I126" s="35" t="s">
        <v>140</v>
      </c>
      <c r="J126" s="35" t="s">
        <v>140</v>
      </c>
      <c r="K126" s="35" t="s">
        <v>140</v>
      </c>
      <c r="L126" s="35" t="s">
        <v>140</v>
      </c>
      <c r="M126" s="35" t="s">
        <v>140</v>
      </c>
      <c r="N126" s="35" t="s">
        <v>140</v>
      </c>
      <c r="O126" s="35" t="s">
        <v>140</v>
      </c>
      <c r="P126" s="35">
        <v>5711533.1399999997</v>
      </c>
      <c r="Q126" s="35" t="s">
        <v>140</v>
      </c>
      <c r="R126" s="33" t="s">
        <v>357</v>
      </c>
      <c r="S126" s="102" t="s">
        <v>340</v>
      </c>
      <c r="T126" s="137" t="s">
        <v>486</v>
      </c>
      <c r="U126" s="138"/>
      <c r="V126" s="35" t="s">
        <v>140</v>
      </c>
      <c r="W126" s="35" t="s">
        <v>140</v>
      </c>
      <c r="X126" s="35" t="s">
        <v>140</v>
      </c>
      <c r="Y126" s="35" t="s">
        <v>140</v>
      </c>
      <c r="Z126" s="35" t="s">
        <v>140</v>
      </c>
      <c r="AA126" s="35" t="s">
        <v>140</v>
      </c>
      <c r="AB126" s="35" t="s">
        <v>140</v>
      </c>
      <c r="AC126" s="35" t="s">
        <v>140</v>
      </c>
      <c r="AD126" s="35" t="s">
        <v>140</v>
      </c>
      <c r="AE126" s="35" t="s">
        <v>140</v>
      </c>
      <c r="AF126" s="35"/>
      <c r="AG126" s="35" t="s">
        <v>140</v>
      </c>
      <c r="AH126" s="35" t="s">
        <v>140</v>
      </c>
    </row>
    <row r="127" spans="1:34" ht="20.399999999999999" x14ac:dyDescent="0.25">
      <c r="A127" s="33" t="s">
        <v>487</v>
      </c>
      <c r="B127" s="34" t="s">
        <v>340</v>
      </c>
      <c r="C127" s="135" t="s">
        <v>488</v>
      </c>
      <c r="D127" s="136"/>
      <c r="E127" s="35">
        <v>11149732.15</v>
      </c>
      <c r="F127" s="35" t="s">
        <v>140</v>
      </c>
      <c r="G127" s="35">
        <v>11149732.15</v>
      </c>
      <c r="H127" s="35" t="s">
        <v>140</v>
      </c>
      <c r="I127" s="35" t="s">
        <v>140</v>
      </c>
      <c r="J127" s="35" t="s">
        <v>140</v>
      </c>
      <c r="K127" s="35" t="s">
        <v>140</v>
      </c>
      <c r="L127" s="35" t="s">
        <v>140</v>
      </c>
      <c r="M127" s="35" t="s">
        <v>140</v>
      </c>
      <c r="N127" s="35" t="s">
        <v>140</v>
      </c>
      <c r="O127" s="35" t="s">
        <v>140</v>
      </c>
      <c r="P127" s="35">
        <v>11149732.15</v>
      </c>
      <c r="Q127" s="35" t="s">
        <v>140</v>
      </c>
      <c r="R127" s="33" t="s">
        <v>487</v>
      </c>
      <c r="S127" s="102" t="s">
        <v>340</v>
      </c>
      <c r="T127" s="137" t="s">
        <v>488</v>
      </c>
      <c r="U127" s="138"/>
      <c r="V127" s="35" t="s">
        <v>140</v>
      </c>
      <c r="W127" s="35" t="s">
        <v>140</v>
      </c>
      <c r="X127" s="35" t="s">
        <v>140</v>
      </c>
      <c r="Y127" s="35" t="s">
        <v>140</v>
      </c>
      <c r="Z127" s="35" t="s">
        <v>140</v>
      </c>
      <c r="AA127" s="35" t="s">
        <v>140</v>
      </c>
      <c r="AB127" s="35" t="s">
        <v>140</v>
      </c>
      <c r="AC127" s="35" t="s">
        <v>140</v>
      </c>
      <c r="AD127" s="35" t="s">
        <v>140</v>
      </c>
      <c r="AE127" s="35" t="s">
        <v>140</v>
      </c>
      <c r="AF127" s="35"/>
      <c r="AG127" s="35" t="s">
        <v>140</v>
      </c>
      <c r="AH127" s="35" t="s">
        <v>140</v>
      </c>
    </row>
    <row r="128" spans="1:34" x14ac:dyDescent="0.25">
      <c r="A128" s="33" t="s">
        <v>489</v>
      </c>
      <c r="B128" s="34" t="s">
        <v>340</v>
      </c>
      <c r="C128" s="135" t="s">
        <v>490</v>
      </c>
      <c r="D128" s="136"/>
      <c r="E128" s="35">
        <v>11149732.15</v>
      </c>
      <c r="F128" s="35" t="s">
        <v>140</v>
      </c>
      <c r="G128" s="35">
        <v>11149732.15</v>
      </c>
      <c r="H128" s="35" t="s">
        <v>140</v>
      </c>
      <c r="I128" s="35" t="s">
        <v>140</v>
      </c>
      <c r="J128" s="35" t="s">
        <v>140</v>
      </c>
      <c r="K128" s="35" t="s">
        <v>140</v>
      </c>
      <c r="L128" s="35" t="s">
        <v>140</v>
      </c>
      <c r="M128" s="35" t="s">
        <v>140</v>
      </c>
      <c r="N128" s="35" t="s">
        <v>140</v>
      </c>
      <c r="O128" s="35" t="s">
        <v>140</v>
      </c>
      <c r="P128" s="35">
        <v>11149732.15</v>
      </c>
      <c r="Q128" s="35" t="s">
        <v>140</v>
      </c>
      <c r="R128" s="33" t="s">
        <v>489</v>
      </c>
      <c r="S128" s="102" t="s">
        <v>340</v>
      </c>
      <c r="T128" s="137" t="s">
        <v>490</v>
      </c>
      <c r="U128" s="138"/>
      <c r="V128" s="35" t="s">
        <v>140</v>
      </c>
      <c r="W128" s="35" t="s">
        <v>140</v>
      </c>
      <c r="X128" s="35" t="s">
        <v>140</v>
      </c>
      <c r="Y128" s="35" t="s">
        <v>140</v>
      </c>
      <c r="Z128" s="35" t="s">
        <v>140</v>
      </c>
      <c r="AA128" s="35" t="s">
        <v>140</v>
      </c>
      <c r="AB128" s="35" t="s">
        <v>140</v>
      </c>
      <c r="AC128" s="35" t="s">
        <v>140</v>
      </c>
      <c r="AD128" s="35" t="s">
        <v>140</v>
      </c>
      <c r="AE128" s="35" t="s">
        <v>140</v>
      </c>
      <c r="AF128" s="35"/>
      <c r="AG128" s="35" t="s">
        <v>140</v>
      </c>
      <c r="AH128" s="35" t="s">
        <v>140</v>
      </c>
    </row>
    <row r="129" spans="1:34" ht="20.399999999999999" x14ac:dyDescent="0.25">
      <c r="A129" s="33" t="s">
        <v>491</v>
      </c>
      <c r="B129" s="34" t="s">
        <v>340</v>
      </c>
      <c r="C129" s="135" t="s">
        <v>492</v>
      </c>
      <c r="D129" s="136"/>
      <c r="E129" s="35">
        <v>11149732.15</v>
      </c>
      <c r="F129" s="35" t="s">
        <v>140</v>
      </c>
      <c r="G129" s="35">
        <v>11149732.15</v>
      </c>
      <c r="H129" s="35" t="s">
        <v>140</v>
      </c>
      <c r="I129" s="35" t="s">
        <v>140</v>
      </c>
      <c r="J129" s="35" t="s">
        <v>140</v>
      </c>
      <c r="K129" s="35" t="s">
        <v>140</v>
      </c>
      <c r="L129" s="35" t="s">
        <v>140</v>
      </c>
      <c r="M129" s="35" t="s">
        <v>140</v>
      </c>
      <c r="N129" s="35" t="s">
        <v>140</v>
      </c>
      <c r="O129" s="35" t="s">
        <v>140</v>
      </c>
      <c r="P129" s="35">
        <v>11149732.15</v>
      </c>
      <c r="Q129" s="35" t="s">
        <v>140</v>
      </c>
      <c r="R129" s="33" t="s">
        <v>491</v>
      </c>
      <c r="S129" s="102" t="s">
        <v>340</v>
      </c>
      <c r="T129" s="137" t="s">
        <v>492</v>
      </c>
      <c r="U129" s="138"/>
      <c r="V129" s="35" t="s">
        <v>140</v>
      </c>
      <c r="W129" s="35" t="s">
        <v>140</v>
      </c>
      <c r="X129" s="35" t="s">
        <v>140</v>
      </c>
      <c r="Y129" s="35" t="s">
        <v>140</v>
      </c>
      <c r="Z129" s="35" t="s">
        <v>140</v>
      </c>
      <c r="AA129" s="35" t="s">
        <v>140</v>
      </c>
      <c r="AB129" s="35" t="s">
        <v>140</v>
      </c>
      <c r="AC129" s="35" t="s">
        <v>140</v>
      </c>
      <c r="AD129" s="35" t="s">
        <v>140</v>
      </c>
      <c r="AE129" s="35" t="s">
        <v>140</v>
      </c>
      <c r="AF129" s="35"/>
      <c r="AG129" s="35" t="s">
        <v>140</v>
      </c>
      <c r="AH129" s="35" t="s">
        <v>140</v>
      </c>
    </row>
    <row r="130" spans="1:34" x14ac:dyDescent="0.25">
      <c r="A130" s="33" t="s">
        <v>362</v>
      </c>
      <c r="B130" s="34" t="s">
        <v>340</v>
      </c>
      <c r="C130" s="135" t="s">
        <v>493</v>
      </c>
      <c r="D130" s="136"/>
      <c r="E130" s="35">
        <v>1334786.23</v>
      </c>
      <c r="F130" s="35" t="s">
        <v>140</v>
      </c>
      <c r="G130" s="35">
        <v>1334786.23</v>
      </c>
      <c r="H130" s="35" t="s">
        <v>140</v>
      </c>
      <c r="I130" s="35" t="s">
        <v>140</v>
      </c>
      <c r="J130" s="35" t="s">
        <v>140</v>
      </c>
      <c r="K130" s="35" t="s">
        <v>140</v>
      </c>
      <c r="L130" s="35" t="s">
        <v>140</v>
      </c>
      <c r="M130" s="35" t="s">
        <v>140</v>
      </c>
      <c r="N130" s="35" t="s">
        <v>140</v>
      </c>
      <c r="O130" s="35" t="s">
        <v>140</v>
      </c>
      <c r="P130" s="35">
        <v>1334786.23</v>
      </c>
      <c r="Q130" s="35" t="s">
        <v>140</v>
      </c>
      <c r="R130" s="33" t="s">
        <v>362</v>
      </c>
      <c r="S130" s="102" t="s">
        <v>340</v>
      </c>
      <c r="T130" s="137" t="s">
        <v>493</v>
      </c>
      <c r="U130" s="138"/>
      <c r="V130" s="35" t="s">
        <v>140</v>
      </c>
      <c r="W130" s="35" t="s">
        <v>140</v>
      </c>
      <c r="X130" s="35" t="s">
        <v>140</v>
      </c>
      <c r="Y130" s="35" t="s">
        <v>140</v>
      </c>
      <c r="Z130" s="35" t="s">
        <v>140</v>
      </c>
      <c r="AA130" s="35" t="s">
        <v>140</v>
      </c>
      <c r="AB130" s="35" t="s">
        <v>140</v>
      </c>
      <c r="AC130" s="35" t="s">
        <v>140</v>
      </c>
      <c r="AD130" s="35" t="s">
        <v>140</v>
      </c>
      <c r="AE130" s="35" t="s">
        <v>140</v>
      </c>
      <c r="AF130" s="35"/>
      <c r="AG130" s="35" t="s">
        <v>140</v>
      </c>
      <c r="AH130" s="35" t="s">
        <v>140</v>
      </c>
    </row>
    <row r="131" spans="1:34" ht="30.6" x14ac:dyDescent="0.25">
      <c r="A131" s="33" t="s">
        <v>494</v>
      </c>
      <c r="B131" s="34" t="s">
        <v>340</v>
      </c>
      <c r="C131" s="135" t="s">
        <v>495</v>
      </c>
      <c r="D131" s="136"/>
      <c r="E131" s="35">
        <v>1334786.23</v>
      </c>
      <c r="F131" s="35" t="s">
        <v>140</v>
      </c>
      <c r="G131" s="35">
        <v>1334786.23</v>
      </c>
      <c r="H131" s="35" t="s">
        <v>140</v>
      </c>
      <c r="I131" s="35" t="s">
        <v>140</v>
      </c>
      <c r="J131" s="35" t="s">
        <v>140</v>
      </c>
      <c r="K131" s="35" t="s">
        <v>140</v>
      </c>
      <c r="L131" s="35" t="s">
        <v>140</v>
      </c>
      <c r="M131" s="35" t="s">
        <v>140</v>
      </c>
      <c r="N131" s="35" t="s">
        <v>140</v>
      </c>
      <c r="O131" s="35" t="s">
        <v>140</v>
      </c>
      <c r="P131" s="35">
        <v>1334786.23</v>
      </c>
      <c r="Q131" s="35" t="s">
        <v>140</v>
      </c>
      <c r="R131" s="33" t="s">
        <v>494</v>
      </c>
      <c r="S131" s="102" t="s">
        <v>340</v>
      </c>
      <c r="T131" s="137" t="s">
        <v>495</v>
      </c>
      <c r="U131" s="138"/>
      <c r="V131" s="35" t="s">
        <v>140</v>
      </c>
      <c r="W131" s="35" t="s">
        <v>140</v>
      </c>
      <c r="X131" s="35" t="s">
        <v>140</v>
      </c>
      <c r="Y131" s="35" t="s">
        <v>140</v>
      </c>
      <c r="Z131" s="35" t="s">
        <v>140</v>
      </c>
      <c r="AA131" s="35" t="s">
        <v>140</v>
      </c>
      <c r="AB131" s="35" t="s">
        <v>140</v>
      </c>
      <c r="AC131" s="35" t="s">
        <v>140</v>
      </c>
      <c r="AD131" s="35" t="s">
        <v>140</v>
      </c>
      <c r="AE131" s="35" t="s">
        <v>140</v>
      </c>
      <c r="AF131" s="35"/>
      <c r="AG131" s="35" t="s">
        <v>140</v>
      </c>
      <c r="AH131" s="35" t="s">
        <v>140</v>
      </c>
    </row>
    <row r="132" spans="1:34" x14ac:dyDescent="0.25">
      <c r="A132" s="30" t="s">
        <v>496</v>
      </c>
      <c r="B132" s="31" t="s">
        <v>340</v>
      </c>
      <c r="C132" s="158" t="s">
        <v>497</v>
      </c>
      <c r="D132" s="159"/>
      <c r="E132" s="32">
        <v>10897732.15</v>
      </c>
      <c r="F132" s="32" t="s">
        <v>140</v>
      </c>
      <c r="G132" s="32">
        <v>10897732.15</v>
      </c>
      <c r="H132" s="32" t="s">
        <v>140</v>
      </c>
      <c r="I132" s="32" t="s">
        <v>140</v>
      </c>
      <c r="J132" s="32" t="s">
        <v>140</v>
      </c>
      <c r="K132" s="32" t="s">
        <v>140</v>
      </c>
      <c r="L132" s="32" t="s">
        <v>140</v>
      </c>
      <c r="M132" s="32" t="s">
        <v>140</v>
      </c>
      <c r="N132" s="32" t="s">
        <v>140</v>
      </c>
      <c r="O132" s="32" t="s">
        <v>140</v>
      </c>
      <c r="P132" s="32">
        <v>10897732.15</v>
      </c>
      <c r="Q132" s="32" t="s">
        <v>140</v>
      </c>
      <c r="R132" s="30" t="s">
        <v>496</v>
      </c>
      <c r="S132" s="101" t="s">
        <v>340</v>
      </c>
      <c r="T132" s="160" t="s">
        <v>497</v>
      </c>
      <c r="U132" s="138"/>
      <c r="V132" s="32" t="s">
        <v>140</v>
      </c>
      <c r="W132" s="32" t="s">
        <v>140</v>
      </c>
      <c r="X132" s="32" t="s">
        <v>140</v>
      </c>
      <c r="Y132" s="32" t="s">
        <v>140</v>
      </c>
      <c r="Z132" s="32" t="s">
        <v>140</v>
      </c>
      <c r="AA132" s="32" t="s">
        <v>140</v>
      </c>
      <c r="AB132" s="32" t="s">
        <v>140</v>
      </c>
      <c r="AC132" s="32" t="s">
        <v>140</v>
      </c>
      <c r="AD132" s="32" t="s">
        <v>140</v>
      </c>
      <c r="AE132" s="32" t="s">
        <v>140</v>
      </c>
      <c r="AF132" s="32"/>
      <c r="AG132" s="32" t="s">
        <v>140</v>
      </c>
      <c r="AH132" s="32" t="s">
        <v>140</v>
      </c>
    </row>
    <row r="133" spans="1:34" ht="20.399999999999999" x14ac:dyDescent="0.25">
      <c r="A133" s="33" t="s">
        <v>351</v>
      </c>
      <c r="B133" s="34" t="s">
        <v>340</v>
      </c>
      <c r="C133" s="135" t="s">
        <v>498</v>
      </c>
      <c r="D133" s="136"/>
      <c r="E133" s="35">
        <v>828000</v>
      </c>
      <c r="F133" s="35" t="s">
        <v>140</v>
      </c>
      <c r="G133" s="35">
        <v>828000</v>
      </c>
      <c r="H133" s="35" t="s">
        <v>140</v>
      </c>
      <c r="I133" s="35" t="s">
        <v>140</v>
      </c>
      <c r="J133" s="35" t="s">
        <v>140</v>
      </c>
      <c r="K133" s="35" t="s">
        <v>140</v>
      </c>
      <c r="L133" s="35" t="s">
        <v>140</v>
      </c>
      <c r="M133" s="35" t="s">
        <v>140</v>
      </c>
      <c r="N133" s="35" t="s">
        <v>140</v>
      </c>
      <c r="O133" s="35" t="s">
        <v>140</v>
      </c>
      <c r="P133" s="35">
        <v>828000</v>
      </c>
      <c r="Q133" s="35" t="s">
        <v>140</v>
      </c>
      <c r="R133" s="33" t="s">
        <v>351</v>
      </c>
      <c r="S133" s="102" t="s">
        <v>340</v>
      </c>
      <c r="T133" s="137" t="s">
        <v>498</v>
      </c>
      <c r="U133" s="138"/>
      <c r="V133" s="35" t="s">
        <v>140</v>
      </c>
      <c r="W133" s="35" t="s">
        <v>140</v>
      </c>
      <c r="X133" s="35" t="s">
        <v>140</v>
      </c>
      <c r="Y133" s="35" t="s">
        <v>140</v>
      </c>
      <c r="Z133" s="35" t="s">
        <v>140</v>
      </c>
      <c r="AA133" s="35" t="s">
        <v>140</v>
      </c>
      <c r="AB133" s="35" t="s">
        <v>140</v>
      </c>
      <c r="AC133" s="35" t="s">
        <v>140</v>
      </c>
      <c r="AD133" s="35" t="s">
        <v>140</v>
      </c>
      <c r="AE133" s="35" t="s">
        <v>140</v>
      </c>
      <c r="AF133" s="35"/>
      <c r="AG133" s="35" t="s">
        <v>140</v>
      </c>
      <c r="AH133" s="35" t="s">
        <v>140</v>
      </c>
    </row>
    <row r="134" spans="1:34" ht="20.399999999999999" x14ac:dyDescent="0.25">
      <c r="A134" s="33" t="s">
        <v>353</v>
      </c>
      <c r="B134" s="34" t="s">
        <v>340</v>
      </c>
      <c r="C134" s="135" t="s">
        <v>499</v>
      </c>
      <c r="D134" s="136"/>
      <c r="E134" s="35">
        <v>828000</v>
      </c>
      <c r="F134" s="35" t="s">
        <v>140</v>
      </c>
      <c r="G134" s="35">
        <v>828000</v>
      </c>
      <c r="H134" s="35" t="s">
        <v>140</v>
      </c>
      <c r="I134" s="35" t="s">
        <v>140</v>
      </c>
      <c r="J134" s="35" t="s">
        <v>140</v>
      </c>
      <c r="K134" s="35" t="s">
        <v>140</v>
      </c>
      <c r="L134" s="35" t="s">
        <v>140</v>
      </c>
      <c r="M134" s="35" t="s">
        <v>140</v>
      </c>
      <c r="N134" s="35" t="s">
        <v>140</v>
      </c>
      <c r="O134" s="35" t="s">
        <v>140</v>
      </c>
      <c r="P134" s="35">
        <v>828000</v>
      </c>
      <c r="Q134" s="35" t="s">
        <v>140</v>
      </c>
      <c r="R134" s="33" t="s">
        <v>353</v>
      </c>
      <c r="S134" s="102" t="s">
        <v>340</v>
      </c>
      <c r="T134" s="137" t="s">
        <v>499</v>
      </c>
      <c r="U134" s="138"/>
      <c r="V134" s="35" t="s">
        <v>140</v>
      </c>
      <c r="W134" s="35" t="s">
        <v>140</v>
      </c>
      <c r="X134" s="35" t="s">
        <v>140</v>
      </c>
      <c r="Y134" s="35" t="s">
        <v>140</v>
      </c>
      <c r="Z134" s="35" t="s">
        <v>140</v>
      </c>
      <c r="AA134" s="35" t="s">
        <v>140</v>
      </c>
      <c r="AB134" s="35" t="s">
        <v>140</v>
      </c>
      <c r="AC134" s="35" t="s">
        <v>140</v>
      </c>
      <c r="AD134" s="35" t="s">
        <v>140</v>
      </c>
      <c r="AE134" s="35" t="s">
        <v>140</v>
      </c>
      <c r="AF134" s="35"/>
      <c r="AG134" s="35" t="s">
        <v>140</v>
      </c>
      <c r="AH134" s="35" t="s">
        <v>140</v>
      </c>
    </row>
    <row r="135" spans="1:34" ht="20.399999999999999" x14ac:dyDescent="0.25">
      <c r="A135" s="33" t="s">
        <v>484</v>
      </c>
      <c r="B135" s="34" t="s">
        <v>340</v>
      </c>
      <c r="C135" s="135" t="s">
        <v>500</v>
      </c>
      <c r="D135" s="136"/>
      <c r="E135" s="35">
        <v>748000</v>
      </c>
      <c r="F135" s="35" t="s">
        <v>140</v>
      </c>
      <c r="G135" s="35">
        <v>748000</v>
      </c>
      <c r="H135" s="35" t="s">
        <v>140</v>
      </c>
      <c r="I135" s="35" t="s">
        <v>140</v>
      </c>
      <c r="J135" s="35" t="s">
        <v>140</v>
      </c>
      <c r="K135" s="35" t="s">
        <v>140</v>
      </c>
      <c r="L135" s="35" t="s">
        <v>140</v>
      </c>
      <c r="M135" s="35" t="s">
        <v>140</v>
      </c>
      <c r="N135" s="35" t="s">
        <v>140</v>
      </c>
      <c r="O135" s="35" t="s">
        <v>140</v>
      </c>
      <c r="P135" s="35">
        <v>748000</v>
      </c>
      <c r="Q135" s="35" t="s">
        <v>140</v>
      </c>
      <c r="R135" s="33" t="s">
        <v>484</v>
      </c>
      <c r="S135" s="102" t="s">
        <v>340</v>
      </c>
      <c r="T135" s="137" t="s">
        <v>500</v>
      </c>
      <c r="U135" s="138"/>
      <c r="V135" s="35" t="s">
        <v>140</v>
      </c>
      <c r="W135" s="35" t="s">
        <v>140</v>
      </c>
      <c r="X135" s="35" t="s">
        <v>140</v>
      </c>
      <c r="Y135" s="35" t="s">
        <v>140</v>
      </c>
      <c r="Z135" s="35" t="s">
        <v>140</v>
      </c>
      <c r="AA135" s="35" t="s">
        <v>140</v>
      </c>
      <c r="AB135" s="35" t="s">
        <v>140</v>
      </c>
      <c r="AC135" s="35" t="s">
        <v>140</v>
      </c>
      <c r="AD135" s="35" t="s">
        <v>140</v>
      </c>
      <c r="AE135" s="35" t="s">
        <v>140</v>
      </c>
      <c r="AF135" s="35"/>
      <c r="AG135" s="35" t="s">
        <v>140</v>
      </c>
      <c r="AH135" s="35" t="s">
        <v>140</v>
      </c>
    </row>
    <row r="136" spans="1:34" ht="20.399999999999999" x14ac:dyDescent="0.25">
      <c r="A136" s="33" t="s">
        <v>357</v>
      </c>
      <c r="B136" s="34" t="s">
        <v>340</v>
      </c>
      <c r="C136" s="135" t="s">
        <v>501</v>
      </c>
      <c r="D136" s="136"/>
      <c r="E136" s="35">
        <v>80000</v>
      </c>
      <c r="F136" s="35" t="s">
        <v>140</v>
      </c>
      <c r="G136" s="35">
        <v>80000</v>
      </c>
      <c r="H136" s="35" t="s">
        <v>140</v>
      </c>
      <c r="I136" s="35" t="s">
        <v>140</v>
      </c>
      <c r="J136" s="35" t="s">
        <v>140</v>
      </c>
      <c r="K136" s="35" t="s">
        <v>140</v>
      </c>
      <c r="L136" s="35" t="s">
        <v>140</v>
      </c>
      <c r="M136" s="35" t="s">
        <v>140</v>
      </c>
      <c r="N136" s="35" t="s">
        <v>140</v>
      </c>
      <c r="O136" s="35" t="s">
        <v>140</v>
      </c>
      <c r="P136" s="35">
        <v>80000</v>
      </c>
      <c r="Q136" s="35" t="s">
        <v>140</v>
      </c>
      <c r="R136" s="33" t="s">
        <v>357</v>
      </c>
      <c r="S136" s="102" t="s">
        <v>340</v>
      </c>
      <c r="T136" s="137" t="s">
        <v>501</v>
      </c>
      <c r="U136" s="138"/>
      <c r="V136" s="35" t="s">
        <v>140</v>
      </c>
      <c r="W136" s="35" t="s">
        <v>140</v>
      </c>
      <c r="X136" s="35" t="s">
        <v>140</v>
      </c>
      <c r="Y136" s="35" t="s">
        <v>140</v>
      </c>
      <c r="Z136" s="35" t="s">
        <v>140</v>
      </c>
      <c r="AA136" s="35" t="s">
        <v>140</v>
      </c>
      <c r="AB136" s="35" t="s">
        <v>140</v>
      </c>
      <c r="AC136" s="35" t="s">
        <v>140</v>
      </c>
      <c r="AD136" s="35" t="s">
        <v>140</v>
      </c>
      <c r="AE136" s="35" t="s">
        <v>140</v>
      </c>
      <c r="AF136" s="35"/>
      <c r="AG136" s="35" t="s">
        <v>140</v>
      </c>
      <c r="AH136" s="35" t="s">
        <v>140</v>
      </c>
    </row>
    <row r="137" spans="1:34" ht="20.399999999999999" x14ac:dyDescent="0.25">
      <c r="A137" s="33" t="s">
        <v>487</v>
      </c>
      <c r="B137" s="34" t="s">
        <v>340</v>
      </c>
      <c r="C137" s="135" t="s">
        <v>502</v>
      </c>
      <c r="D137" s="136"/>
      <c r="E137" s="35">
        <v>10069732.15</v>
      </c>
      <c r="F137" s="35" t="s">
        <v>140</v>
      </c>
      <c r="G137" s="35">
        <v>10069732.15</v>
      </c>
      <c r="H137" s="35" t="s">
        <v>140</v>
      </c>
      <c r="I137" s="35" t="s">
        <v>140</v>
      </c>
      <c r="J137" s="35" t="s">
        <v>140</v>
      </c>
      <c r="K137" s="35" t="s">
        <v>140</v>
      </c>
      <c r="L137" s="35" t="s">
        <v>140</v>
      </c>
      <c r="M137" s="35" t="s">
        <v>140</v>
      </c>
      <c r="N137" s="35" t="s">
        <v>140</v>
      </c>
      <c r="O137" s="35" t="s">
        <v>140</v>
      </c>
      <c r="P137" s="35">
        <v>10069732.15</v>
      </c>
      <c r="Q137" s="35" t="s">
        <v>140</v>
      </c>
      <c r="R137" s="33" t="s">
        <v>487</v>
      </c>
      <c r="S137" s="102" t="s">
        <v>340</v>
      </c>
      <c r="T137" s="137" t="s">
        <v>502</v>
      </c>
      <c r="U137" s="138"/>
      <c r="V137" s="35" t="s">
        <v>140</v>
      </c>
      <c r="W137" s="35" t="s">
        <v>140</v>
      </c>
      <c r="X137" s="35" t="s">
        <v>140</v>
      </c>
      <c r="Y137" s="35" t="s">
        <v>140</v>
      </c>
      <c r="Z137" s="35" t="s">
        <v>140</v>
      </c>
      <c r="AA137" s="35" t="s">
        <v>140</v>
      </c>
      <c r="AB137" s="35" t="s">
        <v>140</v>
      </c>
      <c r="AC137" s="35" t="s">
        <v>140</v>
      </c>
      <c r="AD137" s="35" t="s">
        <v>140</v>
      </c>
      <c r="AE137" s="35" t="s">
        <v>140</v>
      </c>
      <c r="AF137" s="35"/>
      <c r="AG137" s="35" t="s">
        <v>140</v>
      </c>
      <c r="AH137" s="35" t="s">
        <v>140</v>
      </c>
    </row>
    <row r="138" spans="1:34" x14ac:dyDescent="0.25">
      <c r="A138" s="33" t="s">
        <v>489</v>
      </c>
      <c r="B138" s="34" t="s">
        <v>340</v>
      </c>
      <c r="C138" s="135" t="s">
        <v>503</v>
      </c>
      <c r="D138" s="136"/>
      <c r="E138" s="35">
        <v>10069732.15</v>
      </c>
      <c r="F138" s="35" t="s">
        <v>140</v>
      </c>
      <c r="G138" s="35">
        <v>10069732.15</v>
      </c>
      <c r="H138" s="35" t="s">
        <v>140</v>
      </c>
      <c r="I138" s="35" t="s">
        <v>140</v>
      </c>
      <c r="J138" s="35" t="s">
        <v>140</v>
      </c>
      <c r="K138" s="35" t="s">
        <v>140</v>
      </c>
      <c r="L138" s="35" t="s">
        <v>140</v>
      </c>
      <c r="M138" s="35" t="s">
        <v>140</v>
      </c>
      <c r="N138" s="35" t="s">
        <v>140</v>
      </c>
      <c r="O138" s="35" t="s">
        <v>140</v>
      </c>
      <c r="P138" s="35">
        <v>10069732.15</v>
      </c>
      <c r="Q138" s="35" t="s">
        <v>140</v>
      </c>
      <c r="R138" s="33" t="s">
        <v>489</v>
      </c>
      <c r="S138" s="102" t="s">
        <v>340</v>
      </c>
      <c r="T138" s="137" t="s">
        <v>503</v>
      </c>
      <c r="U138" s="138"/>
      <c r="V138" s="35" t="s">
        <v>140</v>
      </c>
      <c r="W138" s="35" t="s">
        <v>140</v>
      </c>
      <c r="X138" s="35" t="s">
        <v>140</v>
      </c>
      <c r="Y138" s="35" t="s">
        <v>140</v>
      </c>
      <c r="Z138" s="35" t="s">
        <v>140</v>
      </c>
      <c r="AA138" s="35" t="s">
        <v>140</v>
      </c>
      <c r="AB138" s="35" t="s">
        <v>140</v>
      </c>
      <c r="AC138" s="35" t="s">
        <v>140</v>
      </c>
      <c r="AD138" s="35" t="s">
        <v>140</v>
      </c>
      <c r="AE138" s="35" t="s">
        <v>140</v>
      </c>
      <c r="AF138" s="35"/>
      <c r="AG138" s="35" t="s">
        <v>140</v>
      </c>
      <c r="AH138" s="35" t="s">
        <v>140</v>
      </c>
    </row>
    <row r="139" spans="1:34" ht="20.399999999999999" x14ac:dyDescent="0.25">
      <c r="A139" s="33" t="s">
        <v>491</v>
      </c>
      <c r="B139" s="34" t="s">
        <v>340</v>
      </c>
      <c r="C139" s="135" t="s">
        <v>504</v>
      </c>
      <c r="D139" s="136"/>
      <c r="E139" s="35">
        <v>10069732.15</v>
      </c>
      <c r="F139" s="35" t="s">
        <v>140</v>
      </c>
      <c r="G139" s="35">
        <v>10069732.15</v>
      </c>
      <c r="H139" s="35" t="s">
        <v>140</v>
      </c>
      <c r="I139" s="35" t="s">
        <v>140</v>
      </c>
      <c r="J139" s="35" t="s">
        <v>140</v>
      </c>
      <c r="K139" s="35" t="s">
        <v>140</v>
      </c>
      <c r="L139" s="35" t="s">
        <v>140</v>
      </c>
      <c r="M139" s="35" t="s">
        <v>140</v>
      </c>
      <c r="N139" s="35" t="s">
        <v>140</v>
      </c>
      <c r="O139" s="35" t="s">
        <v>140</v>
      </c>
      <c r="P139" s="35">
        <v>10069732.15</v>
      </c>
      <c r="Q139" s="35" t="s">
        <v>140</v>
      </c>
      <c r="R139" s="33" t="s">
        <v>491</v>
      </c>
      <c r="S139" s="102" t="s">
        <v>340</v>
      </c>
      <c r="T139" s="137" t="s">
        <v>504</v>
      </c>
      <c r="U139" s="138"/>
      <c r="V139" s="35" t="s">
        <v>140</v>
      </c>
      <c r="W139" s="35" t="s">
        <v>140</v>
      </c>
      <c r="X139" s="35" t="s">
        <v>140</v>
      </c>
      <c r="Y139" s="35" t="s">
        <v>140</v>
      </c>
      <c r="Z139" s="35" t="s">
        <v>140</v>
      </c>
      <c r="AA139" s="35" t="s">
        <v>140</v>
      </c>
      <c r="AB139" s="35" t="s">
        <v>140</v>
      </c>
      <c r="AC139" s="35" t="s">
        <v>140</v>
      </c>
      <c r="AD139" s="35" t="s">
        <v>140</v>
      </c>
      <c r="AE139" s="35" t="s">
        <v>140</v>
      </c>
      <c r="AF139" s="35"/>
      <c r="AG139" s="35" t="s">
        <v>140</v>
      </c>
      <c r="AH139" s="35" t="s">
        <v>140</v>
      </c>
    </row>
    <row r="140" spans="1:34" x14ac:dyDescent="0.25">
      <c r="A140" s="30" t="s">
        <v>505</v>
      </c>
      <c r="B140" s="31" t="s">
        <v>340</v>
      </c>
      <c r="C140" s="158" t="s">
        <v>506</v>
      </c>
      <c r="D140" s="159"/>
      <c r="E140" s="32">
        <v>3097342.23</v>
      </c>
      <c r="F140" s="32" t="s">
        <v>140</v>
      </c>
      <c r="G140" s="32">
        <v>3097342.23</v>
      </c>
      <c r="H140" s="32" t="s">
        <v>140</v>
      </c>
      <c r="I140" s="32" t="s">
        <v>140</v>
      </c>
      <c r="J140" s="32" t="s">
        <v>140</v>
      </c>
      <c r="K140" s="32" t="s">
        <v>140</v>
      </c>
      <c r="L140" s="32" t="s">
        <v>140</v>
      </c>
      <c r="M140" s="32" t="s">
        <v>140</v>
      </c>
      <c r="N140" s="32" t="s">
        <v>140</v>
      </c>
      <c r="O140" s="32" t="s">
        <v>140</v>
      </c>
      <c r="P140" s="32">
        <v>3097342.23</v>
      </c>
      <c r="Q140" s="32" t="s">
        <v>140</v>
      </c>
      <c r="R140" s="30" t="s">
        <v>505</v>
      </c>
      <c r="S140" s="101" t="s">
        <v>340</v>
      </c>
      <c r="T140" s="160" t="s">
        <v>506</v>
      </c>
      <c r="U140" s="138"/>
      <c r="V140" s="32" t="s">
        <v>140</v>
      </c>
      <c r="W140" s="32" t="s">
        <v>140</v>
      </c>
      <c r="X140" s="32" t="s">
        <v>140</v>
      </c>
      <c r="Y140" s="32" t="s">
        <v>140</v>
      </c>
      <c r="Z140" s="32" t="s">
        <v>140</v>
      </c>
      <c r="AA140" s="32" t="s">
        <v>140</v>
      </c>
      <c r="AB140" s="32" t="s">
        <v>140</v>
      </c>
      <c r="AC140" s="32" t="s">
        <v>140</v>
      </c>
      <c r="AD140" s="32" t="s">
        <v>140</v>
      </c>
      <c r="AE140" s="32" t="s">
        <v>140</v>
      </c>
      <c r="AF140" s="32"/>
      <c r="AG140" s="32" t="s">
        <v>140</v>
      </c>
      <c r="AH140" s="32" t="s">
        <v>140</v>
      </c>
    </row>
    <row r="141" spans="1:34" ht="20.399999999999999" x14ac:dyDescent="0.25">
      <c r="A141" s="33" t="s">
        <v>351</v>
      </c>
      <c r="B141" s="34" t="s">
        <v>340</v>
      </c>
      <c r="C141" s="135" t="s">
        <v>507</v>
      </c>
      <c r="D141" s="136"/>
      <c r="E141" s="35">
        <v>682556</v>
      </c>
      <c r="F141" s="35" t="s">
        <v>140</v>
      </c>
      <c r="G141" s="35">
        <v>682556</v>
      </c>
      <c r="H141" s="35" t="s">
        <v>140</v>
      </c>
      <c r="I141" s="35" t="s">
        <v>140</v>
      </c>
      <c r="J141" s="35" t="s">
        <v>140</v>
      </c>
      <c r="K141" s="35" t="s">
        <v>140</v>
      </c>
      <c r="L141" s="35" t="s">
        <v>140</v>
      </c>
      <c r="M141" s="35" t="s">
        <v>140</v>
      </c>
      <c r="N141" s="35" t="s">
        <v>140</v>
      </c>
      <c r="O141" s="35" t="s">
        <v>140</v>
      </c>
      <c r="P141" s="35">
        <v>682556</v>
      </c>
      <c r="Q141" s="35" t="s">
        <v>140</v>
      </c>
      <c r="R141" s="33" t="s">
        <v>351</v>
      </c>
      <c r="S141" s="102" t="s">
        <v>340</v>
      </c>
      <c r="T141" s="137" t="s">
        <v>507</v>
      </c>
      <c r="U141" s="138"/>
      <c r="V141" s="35" t="s">
        <v>140</v>
      </c>
      <c r="W141" s="35" t="s">
        <v>140</v>
      </c>
      <c r="X141" s="35" t="s">
        <v>140</v>
      </c>
      <c r="Y141" s="35" t="s">
        <v>140</v>
      </c>
      <c r="Z141" s="35" t="s">
        <v>140</v>
      </c>
      <c r="AA141" s="35" t="s">
        <v>140</v>
      </c>
      <c r="AB141" s="35" t="s">
        <v>140</v>
      </c>
      <c r="AC141" s="35" t="s">
        <v>140</v>
      </c>
      <c r="AD141" s="35" t="s">
        <v>140</v>
      </c>
      <c r="AE141" s="35" t="s">
        <v>140</v>
      </c>
      <c r="AF141" s="35"/>
      <c r="AG141" s="35" t="s">
        <v>140</v>
      </c>
      <c r="AH141" s="35" t="s">
        <v>140</v>
      </c>
    </row>
    <row r="142" spans="1:34" ht="20.399999999999999" x14ac:dyDescent="0.25">
      <c r="A142" s="33" t="s">
        <v>353</v>
      </c>
      <c r="B142" s="34" t="s">
        <v>340</v>
      </c>
      <c r="C142" s="135" t="s">
        <v>508</v>
      </c>
      <c r="D142" s="136"/>
      <c r="E142" s="35">
        <v>682556</v>
      </c>
      <c r="F142" s="35" t="s">
        <v>140</v>
      </c>
      <c r="G142" s="35">
        <v>682556</v>
      </c>
      <c r="H142" s="35" t="s">
        <v>140</v>
      </c>
      <c r="I142" s="35" t="s">
        <v>140</v>
      </c>
      <c r="J142" s="35" t="s">
        <v>140</v>
      </c>
      <c r="K142" s="35" t="s">
        <v>140</v>
      </c>
      <c r="L142" s="35" t="s">
        <v>140</v>
      </c>
      <c r="M142" s="35" t="s">
        <v>140</v>
      </c>
      <c r="N142" s="35" t="s">
        <v>140</v>
      </c>
      <c r="O142" s="35" t="s">
        <v>140</v>
      </c>
      <c r="P142" s="35">
        <v>682556</v>
      </c>
      <c r="Q142" s="35" t="s">
        <v>140</v>
      </c>
      <c r="R142" s="33" t="s">
        <v>353</v>
      </c>
      <c r="S142" s="102" t="s">
        <v>340</v>
      </c>
      <c r="T142" s="137" t="s">
        <v>508</v>
      </c>
      <c r="U142" s="138"/>
      <c r="V142" s="35" t="s">
        <v>140</v>
      </c>
      <c r="W142" s="35" t="s">
        <v>140</v>
      </c>
      <c r="X142" s="35" t="s">
        <v>140</v>
      </c>
      <c r="Y142" s="35" t="s">
        <v>140</v>
      </c>
      <c r="Z142" s="35" t="s">
        <v>140</v>
      </c>
      <c r="AA142" s="35" t="s">
        <v>140</v>
      </c>
      <c r="AB142" s="35" t="s">
        <v>140</v>
      </c>
      <c r="AC142" s="35" t="s">
        <v>140</v>
      </c>
      <c r="AD142" s="35" t="s">
        <v>140</v>
      </c>
      <c r="AE142" s="35" t="s">
        <v>140</v>
      </c>
      <c r="AF142" s="35"/>
      <c r="AG142" s="35" t="s">
        <v>140</v>
      </c>
      <c r="AH142" s="35" t="s">
        <v>140</v>
      </c>
    </row>
    <row r="143" spans="1:34" ht="20.399999999999999" x14ac:dyDescent="0.25">
      <c r="A143" s="33" t="s">
        <v>357</v>
      </c>
      <c r="B143" s="34" t="s">
        <v>340</v>
      </c>
      <c r="C143" s="135" t="s">
        <v>509</v>
      </c>
      <c r="D143" s="136"/>
      <c r="E143" s="35">
        <v>682556</v>
      </c>
      <c r="F143" s="35" t="s">
        <v>140</v>
      </c>
      <c r="G143" s="35">
        <v>682556</v>
      </c>
      <c r="H143" s="35" t="s">
        <v>140</v>
      </c>
      <c r="I143" s="35" t="s">
        <v>140</v>
      </c>
      <c r="J143" s="35" t="s">
        <v>140</v>
      </c>
      <c r="K143" s="35" t="s">
        <v>140</v>
      </c>
      <c r="L143" s="35" t="s">
        <v>140</v>
      </c>
      <c r="M143" s="35" t="s">
        <v>140</v>
      </c>
      <c r="N143" s="35" t="s">
        <v>140</v>
      </c>
      <c r="O143" s="35" t="s">
        <v>140</v>
      </c>
      <c r="P143" s="35">
        <v>682556</v>
      </c>
      <c r="Q143" s="35" t="s">
        <v>140</v>
      </c>
      <c r="R143" s="33" t="s">
        <v>357</v>
      </c>
      <c r="S143" s="102" t="s">
        <v>340</v>
      </c>
      <c r="T143" s="137" t="s">
        <v>509</v>
      </c>
      <c r="U143" s="138"/>
      <c r="V143" s="35" t="s">
        <v>140</v>
      </c>
      <c r="W143" s="35" t="s">
        <v>140</v>
      </c>
      <c r="X143" s="35" t="s">
        <v>140</v>
      </c>
      <c r="Y143" s="35" t="s">
        <v>140</v>
      </c>
      <c r="Z143" s="35" t="s">
        <v>140</v>
      </c>
      <c r="AA143" s="35" t="s">
        <v>140</v>
      </c>
      <c r="AB143" s="35" t="s">
        <v>140</v>
      </c>
      <c r="AC143" s="35" t="s">
        <v>140</v>
      </c>
      <c r="AD143" s="35" t="s">
        <v>140</v>
      </c>
      <c r="AE143" s="35" t="s">
        <v>140</v>
      </c>
      <c r="AF143" s="35"/>
      <c r="AG143" s="35" t="s">
        <v>140</v>
      </c>
      <c r="AH143" s="35" t="s">
        <v>140</v>
      </c>
    </row>
    <row r="144" spans="1:34" ht="20.399999999999999" x14ac:dyDescent="0.25">
      <c r="A144" s="33" t="s">
        <v>487</v>
      </c>
      <c r="B144" s="34" t="s">
        <v>340</v>
      </c>
      <c r="C144" s="135" t="s">
        <v>510</v>
      </c>
      <c r="D144" s="136"/>
      <c r="E144" s="35">
        <v>1080000</v>
      </c>
      <c r="F144" s="35" t="s">
        <v>140</v>
      </c>
      <c r="G144" s="35">
        <v>1080000</v>
      </c>
      <c r="H144" s="35" t="s">
        <v>140</v>
      </c>
      <c r="I144" s="35" t="s">
        <v>140</v>
      </c>
      <c r="J144" s="35" t="s">
        <v>140</v>
      </c>
      <c r="K144" s="35" t="s">
        <v>140</v>
      </c>
      <c r="L144" s="35" t="s">
        <v>140</v>
      </c>
      <c r="M144" s="35" t="s">
        <v>140</v>
      </c>
      <c r="N144" s="35" t="s">
        <v>140</v>
      </c>
      <c r="O144" s="35" t="s">
        <v>140</v>
      </c>
      <c r="P144" s="35">
        <v>1080000</v>
      </c>
      <c r="Q144" s="35" t="s">
        <v>140</v>
      </c>
      <c r="R144" s="33" t="s">
        <v>487</v>
      </c>
      <c r="S144" s="102" t="s">
        <v>340</v>
      </c>
      <c r="T144" s="137" t="s">
        <v>510</v>
      </c>
      <c r="U144" s="138"/>
      <c r="V144" s="35" t="s">
        <v>140</v>
      </c>
      <c r="W144" s="35" t="s">
        <v>140</v>
      </c>
      <c r="X144" s="35" t="s">
        <v>140</v>
      </c>
      <c r="Y144" s="35" t="s">
        <v>140</v>
      </c>
      <c r="Z144" s="35" t="s">
        <v>140</v>
      </c>
      <c r="AA144" s="35" t="s">
        <v>140</v>
      </c>
      <c r="AB144" s="35" t="s">
        <v>140</v>
      </c>
      <c r="AC144" s="35" t="s">
        <v>140</v>
      </c>
      <c r="AD144" s="35" t="s">
        <v>140</v>
      </c>
      <c r="AE144" s="35" t="s">
        <v>140</v>
      </c>
      <c r="AF144" s="35"/>
      <c r="AG144" s="35" t="s">
        <v>140</v>
      </c>
      <c r="AH144" s="35" t="s">
        <v>140</v>
      </c>
    </row>
    <row r="145" spans="1:34" x14ac:dyDescent="0.25">
      <c r="A145" s="33" t="s">
        <v>489</v>
      </c>
      <c r="B145" s="34" t="s">
        <v>340</v>
      </c>
      <c r="C145" s="135" t="s">
        <v>511</v>
      </c>
      <c r="D145" s="136"/>
      <c r="E145" s="35">
        <v>1080000</v>
      </c>
      <c r="F145" s="35" t="s">
        <v>140</v>
      </c>
      <c r="G145" s="35">
        <v>1080000</v>
      </c>
      <c r="H145" s="35" t="s">
        <v>140</v>
      </c>
      <c r="I145" s="35" t="s">
        <v>140</v>
      </c>
      <c r="J145" s="35" t="s">
        <v>140</v>
      </c>
      <c r="K145" s="35" t="s">
        <v>140</v>
      </c>
      <c r="L145" s="35" t="s">
        <v>140</v>
      </c>
      <c r="M145" s="35" t="s">
        <v>140</v>
      </c>
      <c r="N145" s="35" t="s">
        <v>140</v>
      </c>
      <c r="O145" s="35" t="s">
        <v>140</v>
      </c>
      <c r="P145" s="35">
        <v>1080000</v>
      </c>
      <c r="Q145" s="35" t="s">
        <v>140</v>
      </c>
      <c r="R145" s="33" t="s">
        <v>489</v>
      </c>
      <c r="S145" s="102" t="s">
        <v>340</v>
      </c>
      <c r="T145" s="137" t="s">
        <v>511</v>
      </c>
      <c r="U145" s="138"/>
      <c r="V145" s="35" t="s">
        <v>140</v>
      </c>
      <c r="W145" s="35" t="s">
        <v>140</v>
      </c>
      <c r="X145" s="35" t="s">
        <v>140</v>
      </c>
      <c r="Y145" s="35" t="s">
        <v>140</v>
      </c>
      <c r="Z145" s="35" t="s">
        <v>140</v>
      </c>
      <c r="AA145" s="35" t="s">
        <v>140</v>
      </c>
      <c r="AB145" s="35" t="s">
        <v>140</v>
      </c>
      <c r="AC145" s="35" t="s">
        <v>140</v>
      </c>
      <c r="AD145" s="35" t="s">
        <v>140</v>
      </c>
      <c r="AE145" s="35" t="s">
        <v>140</v>
      </c>
      <c r="AF145" s="35"/>
      <c r="AG145" s="35" t="s">
        <v>140</v>
      </c>
      <c r="AH145" s="35" t="s">
        <v>140</v>
      </c>
    </row>
    <row r="146" spans="1:34" ht="20.399999999999999" x14ac:dyDescent="0.25">
      <c r="A146" s="33" t="s">
        <v>491</v>
      </c>
      <c r="B146" s="34" t="s">
        <v>340</v>
      </c>
      <c r="C146" s="135" t="s">
        <v>512</v>
      </c>
      <c r="D146" s="136"/>
      <c r="E146" s="35">
        <v>1080000</v>
      </c>
      <c r="F146" s="35" t="s">
        <v>140</v>
      </c>
      <c r="G146" s="35">
        <v>1080000</v>
      </c>
      <c r="H146" s="35" t="s">
        <v>140</v>
      </c>
      <c r="I146" s="35" t="s">
        <v>140</v>
      </c>
      <c r="J146" s="35" t="s">
        <v>140</v>
      </c>
      <c r="K146" s="35" t="s">
        <v>140</v>
      </c>
      <c r="L146" s="35" t="s">
        <v>140</v>
      </c>
      <c r="M146" s="35" t="s">
        <v>140</v>
      </c>
      <c r="N146" s="35" t="s">
        <v>140</v>
      </c>
      <c r="O146" s="35" t="s">
        <v>140</v>
      </c>
      <c r="P146" s="35">
        <v>1080000</v>
      </c>
      <c r="Q146" s="35" t="s">
        <v>140</v>
      </c>
      <c r="R146" s="33" t="s">
        <v>491</v>
      </c>
      <c r="S146" s="102" t="s">
        <v>340</v>
      </c>
      <c r="T146" s="137" t="s">
        <v>512</v>
      </c>
      <c r="U146" s="138"/>
      <c r="V146" s="35" t="s">
        <v>140</v>
      </c>
      <c r="W146" s="35" t="s">
        <v>140</v>
      </c>
      <c r="X146" s="35" t="s">
        <v>140</v>
      </c>
      <c r="Y146" s="35" t="s">
        <v>140</v>
      </c>
      <c r="Z146" s="35" t="s">
        <v>140</v>
      </c>
      <c r="AA146" s="35" t="s">
        <v>140</v>
      </c>
      <c r="AB146" s="35" t="s">
        <v>140</v>
      </c>
      <c r="AC146" s="35" t="s">
        <v>140</v>
      </c>
      <c r="AD146" s="35" t="s">
        <v>140</v>
      </c>
      <c r="AE146" s="35" t="s">
        <v>140</v>
      </c>
      <c r="AF146" s="35"/>
      <c r="AG146" s="35" t="s">
        <v>140</v>
      </c>
      <c r="AH146" s="35" t="s">
        <v>140</v>
      </c>
    </row>
    <row r="147" spans="1:34" x14ac:dyDescent="0.25">
      <c r="A147" s="33" t="s">
        <v>362</v>
      </c>
      <c r="B147" s="34" t="s">
        <v>340</v>
      </c>
      <c r="C147" s="135" t="s">
        <v>513</v>
      </c>
      <c r="D147" s="136"/>
      <c r="E147" s="35">
        <v>1334786.23</v>
      </c>
      <c r="F147" s="35" t="s">
        <v>140</v>
      </c>
      <c r="G147" s="35">
        <v>1334786.23</v>
      </c>
      <c r="H147" s="35" t="s">
        <v>140</v>
      </c>
      <c r="I147" s="35" t="s">
        <v>140</v>
      </c>
      <c r="J147" s="35" t="s">
        <v>140</v>
      </c>
      <c r="K147" s="35" t="s">
        <v>140</v>
      </c>
      <c r="L147" s="35" t="s">
        <v>140</v>
      </c>
      <c r="M147" s="35" t="s">
        <v>140</v>
      </c>
      <c r="N147" s="35" t="s">
        <v>140</v>
      </c>
      <c r="O147" s="35" t="s">
        <v>140</v>
      </c>
      <c r="P147" s="35">
        <v>1334786.23</v>
      </c>
      <c r="Q147" s="35" t="s">
        <v>140</v>
      </c>
      <c r="R147" s="33" t="s">
        <v>362</v>
      </c>
      <c r="S147" s="102" t="s">
        <v>340</v>
      </c>
      <c r="T147" s="137" t="s">
        <v>513</v>
      </c>
      <c r="U147" s="138"/>
      <c r="V147" s="35" t="s">
        <v>140</v>
      </c>
      <c r="W147" s="35" t="s">
        <v>140</v>
      </c>
      <c r="X147" s="35" t="s">
        <v>140</v>
      </c>
      <c r="Y147" s="35" t="s">
        <v>140</v>
      </c>
      <c r="Z147" s="35" t="s">
        <v>140</v>
      </c>
      <c r="AA147" s="35" t="s">
        <v>140</v>
      </c>
      <c r="AB147" s="35" t="s">
        <v>140</v>
      </c>
      <c r="AC147" s="35" t="s">
        <v>140</v>
      </c>
      <c r="AD147" s="35" t="s">
        <v>140</v>
      </c>
      <c r="AE147" s="35" t="s">
        <v>140</v>
      </c>
      <c r="AF147" s="35"/>
      <c r="AG147" s="35" t="s">
        <v>140</v>
      </c>
      <c r="AH147" s="35" t="s">
        <v>140</v>
      </c>
    </row>
    <row r="148" spans="1:34" ht="30.6" x14ac:dyDescent="0.25">
      <c r="A148" s="33" t="s">
        <v>494</v>
      </c>
      <c r="B148" s="34" t="s">
        <v>340</v>
      </c>
      <c r="C148" s="135" t="s">
        <v>514</v>
      </c>
      <c r="D148" s="136"/>
      <c r="E148" s="35">
        <v>1334786.23</v>
      </c>
      <c r="F148" s="35" t="s">
        <v>140</v>
      </c>
      <c r="G148" s="35">
        <v>1334786.23</v>
      </c>
      <c r="H148" s="35" t="s">
        <v>140</v>
      </c>
      <c r="I148" s="35" t="s">
        <v>140</v>
      </c>
      <c r="J148" s="35" t="s">
        <v>140</v>
      </c>
      <c r="K148" s="35" t="s">
        <v>140</v>
      </c>
      <c r="L148" s="35" t="s">
        <v>140</v>
      </c>
      <c r="M148" s="35" t="s">
        <v>140</v>
      </c>
      <c r="N148" s="35" t="s">
        <v>140</v>
      </c>
      <c r="O148" s="35" t="s">
        <v>140</v>
      </c>
      <c r="P148" s="35">
        <v>1334786.23</v>
      </c>
      <c r="Q148" s="35" t="s">
        <v>140</v>
      </c>
      <c r="R148" s="33" t="s">
        <v>494</v>
      </c>
      <c r="S148" s="102" t="s">
        <v>340</v>
      </c>
      <c r="T148" s="137" t="s">
        <v>514</v>
      </c>
      <c r="U148" s="138"/>
      <c r="V148" s="35" t="s">
        <v>140</v>
      </c>
      <c r="W148" s="35" t="s">
        <v>140</v>
      </c>
      <c r="X148" s="35" t="s">
        <v>140</v>
      </c>
      <c r="Y148" s="35" t="s">
        <v>140</v>
      </c>
      <c r="Z148" s="35" t="s">
        <v>140</v>
      </c>
      <c r="AA148" s="35" t="s">
        <v>140</v>
      </c>
      <c r="AB148" s="35" t="s">
        <v>140</v>
      </c>
      <c r="AC148" s="35" t="s">
        <v>140</v>
      </c>
      <c r="AD148" s="35" t="s">
        <v>140</v>
      </c>
      <c r="AE148" s="35" t="s">
        <v>140</v>
      </c>
      <c r="AF148" s="35"/>
      <c r="AG148" s="35" t="s">
        <v>140</v>
      </c>
      <c r="AH148" s="35" t="s">
        <v>140</v>
      </c>
    </row>
    <row r="149" spans="1:34" x14ac:dyDescent="0.25">
      <c r="A149" s="30" t="s">
        <v>515</v>
      </c>
      <c r="B149" s="31" t="s">
        <v>340</v>
      </c>
      <c r="C149" s="158" t="s">
        <v>516</v>
      </c>
      <c r="D149" s="159"/>
      <c r="E149" s="32">
        <v>4948977.1399999997</v>
      </c>
      <c r="F149" s="32" t="s">
        <v>140</v>
      </c>
      <c r="G149" s="32">
        <v>4948977.1399999997</v>
      </c>
      <c r="H149" s="32" t="s">
        <v>140</v>
      </c>
      <c r="I149" s="32" t="s">
        <v>140</v>
      </c>
      <c r="J149" s="32" t="s">
        <v>140</v>
      </c>
      <c r="K149" s="32" t="s">
        <v>140</v>
      </c>
      <c r="L149" s="32" t="s">
        <v>140</v>
      </c>
      <c r="M149" s="32" t="s">
        <v>140</v>
      </c>
      <c r="N149" s="32" t="s">
        <v>140</v>
      </c>
      <c r="O149" s="32" t="s">
        <v>140</v>
      </c>
      <c r="P149" s="32">
        <v>4948977.1399999997</v>
      </c>
      <c r="Q149" s="32" t="s">
        <v>140</v>
      </c>
      <c r="R149" s="30" t="s">
        <v>515</v>
      </c>
      <c r="S149" s="101" t="s">
        <v>340</v>
      </c>
      <c r="T149" s="160" t="s">
        <v>516</v>
      </c>
      <c r="U149" s="138"/>
      <c r="V149" s="32" t="s">
        <v>140</v>
      </c>
      <c r="W149" s="32" t="s">
        <v>140</v>
      </c>
      <c r="X149" s="32" t="s">
        <v>140</v>
      </c>
      <c r="Y149" s="32" t="s">
        <v>140</v>
      </c>
      <c r="Z149" s="32" t="s">
        <v>140</v>
      </c>
      <c r="AA149" s="32" t="s">
        <v>140</v>
      </c>
      <c r="AB149" s="32" t="s">
        <v>140</v>
      </c>
      <c r="AC149" s="32" t="s">
        <v>140</v>
      </c>
      <c r="AD149" s="32" t="s">
        <v>140</v>
      </c>
      <c r="AE149" s="32" t="s">
        <v>140</v>
      </c>
      <c r="AF149" s="32"/>
      <c r="AG149" s="32" t="s">
        <v>140</v>
      </c>
      <c r="AH149" s="32" t="s">
        <v>140</v>
      </c>
    </row>
    <row r="150" spans="1:34" ht="20.399999999999999" x14ac:dyDescent="0.25">
      <c r="A150" s="33" t="s">
        <v>351</v>
      </c>
      <c r="B150" s="34" t="s">
        <v>340</v>
      </c>
      <c r="C150" s="135" t="s">
        <v>517</v>
      </c>
      <c r="D150" s="136"/>
      <c r="E150" s="35">
        <v>4948977.1399999997</v>
      </c>
      <c r="F150" s="35" t="s">
        <v>140</v>
      </c>
      <c r="G150" s="35">
        <v>4948977.1399999997</v>
      </c>
      <c r="H150" s="35" t="s">
        <v>140</v>
      </c>
      <c r="I150" s="35" t="s">
        <v>140</v>
      </c>
      <c r="J150" s="35" t="s">
        <v>140</v>
      </c>
      <c r="K150" s="35" t="s">
        <v>140</v>
      </c>
      <c r="L150" s="35" t="s">
        <v>140</v>
      </c>
      <c r="M150" s="35" t="s">
        <v>140</v>
      </c>
      <c r="N150" s="35" t="s">
        <v>140</v>
      </c>
      <c r="O150" s="35" t="s">
        <v>140</v>
      </c>
      <c r="P150" s="35">
        <v>4948977.1399999997</v>
      </c>
      <c r="Q150" s="35" t="s">
        <v>140</v>
      </c>
      <c r="R150" s="33" t="s">
        <v>351</v>
      </c>
      <c r="S150" s="102" t="s">
        <v>340</v>
      </c>
      <c r="T150" s="137" t="s">
        <v>517</v>
      </c>
      <c r="U150" s="138"/>
      <c r="V150" s="35" t="s">
        <v>140</v>
      </c>
      <c r="W150" s="35" t="s">
        <v>140</v>
      </c>
      <c r="X150" s="35" t="s">
        <v>140</v>
      </c>
      <c r="Y150" s="35" t="s">
        <v>140</v>
      </c>
      <c r="Z150" s="35" t="s">
        <v>140</v>
      </c>
      <c r="AA150" s="35" t="s">
        <v>140</v>
      </c>
      <c r="AB150" s="35" t="s">
        <v>140</v>
      </c>
      <c r="AC150" s="35" t="s">
        <v>140</v>
      </c>
      <c r="AD150" s="35" t="s">
        <v>140</v>
      </c>
      <c r="AE150" s="35" t="s">
        <v>140</v>
      </c>
      <c r="AF150" s="35"/>
      <c r="AG150" s="35" t="s">
        <v>140</v>
      </c>
      <c r="AH150" s="35" t="s">
        <v>140</v>
      </c>
    </row>
    <row r="151" spans="1:34" ht="20.399999999999999" x14ac:dyDescent="0.25">
      <c r="A151" s="33" t="s">
        <v>353</v>
      </c>
      <c r="B151" s="34" t="s">
        <v>340</v>
      </c>
      <c r="C151" s="135" t="s">
        <v>518</v>
      </c>
      <c r="D151" s="136"/>
      <c r="E151" s="35">
        <v>4948977.1399999997</v>
      </c>
      <c r="F151" s="35" t="s">
        <v>140</v>
      </c>
      <c r="G151" s="35">
        <v>4948977.1399999997</v>
      </c>
      <c r="H151" s="35" t="s">
        <v>140</v>
      </c>
      <c r="I151" s="35" t="s">
        <v>140</v>
      </c>
      <c r="J151" s="35" t="s">
        <v>140</v>
      </c>
      <c r="K151" s="35" t="s">
        <v>140</v>
      </c>
      <c r="L151" s="35" t="s">
        <v>140</v>
      </c>
      <c r="M151" s="35" t="s">
        <v>140</v>
      </c>
      <c r="N151" s="35" t="s">
        <v>140</v>
      </c>
      <c r="O151" s="35" t="s">
        <v>140</v>
      </c>
      <c r="P151" s="35">
        <v>4948977.1399999997</v>
      </c>
      <c r="Q151" s="35" t="s">
        <v>140</v>
      </c>
      <c r="R151" s="33" t="s">
        <v>353</v>
      </c>
      <c r="S151" s="102" t="s">
        <v>340</v>
      </c>
      <c r="T151" s="137" t="s">
        <v>518</v>
      </c>
      <c r="U151" s="138"/>
      <c r="V151" s="35" t="s">
        <v>140</v>
      </c>
      <c r="W151" s="35" t="s">
        <v>140</v>
      </c>
      <c r="X151" s="35" t="s">
        <v>140</v>
      </c>
      <c r="Y151" s="35" t="s">
        <v>140</v>
      </c>
      <c r="Z151" s="35" t="s">
        <v>140</v>
      </c>
      <c r="AA151" s="35" t="s">
        <v>140</v>
      </c>
      <c r="AB151" s="35" t="s">
        <v>140</v>
      </c>
      <c r="AC151" s="35" t="s">
        <v>140</v>
      </c>
      <c r="AD151" s="35" t="s">
        <v>140</v>
      </c>
      <c r="AE151" s="35" t="s">
        <v>140</v>
      </c>
      <c r="AF151" s="35"/>
      <c r="AG151" s="35" t="s">
        <v>140</v>
      </c>
      <c r="AH151" s="35" t="s">
        <v>140</v>
      </c>
    </row>
    <row r="152" spans="1:34" ht="20.399999999999999" x14ac:dyDescent="0.25">
      <c r="A152" s="33" t="s">
        <v>357</v>
      </c>
      <c r="B152" s="34" t="s">
        <v>340</v>
      </c>
      <c r="C152" s="135" t="s">
        <v>519</v>
      </c>
      <c r="D152" s="136"/>
      <c r="E152" s="35">
        <v>4948977.1399999997</v>
      </c>
      <c r="F152" s="35" t="s">
        <v>140</v>
      </c>
      <c r="G152" s="35">
        <v>4948977.1399999997</v>
      </c>
      <c r="H152" s="35" t="s">
        <v>140</v>
      </c>
      <c r="I152" s="35" t="s">
        <v>140</v>
      </c>
      <c r="J152" s="35" t="s">
        <v>140</v>
      </c>
      <c r="K152" s="35" t="s">
        <v>140</v>
      </c>
      <c r="L152" s="35" t="s">
        <v>140</v>
      </c>
      <c r="M152" s="35" t="s">
        <v>140</v>
      </c>
      <c r="N152" s="35" t="s">
        <v>140</v>
      </c>
      <c r="O152" s="35" t="s">
        <v>140</v>
      </c>
      <c r="P152" s="35">
        <v>4948977.1399999997</v>
      </c>
      <c r="Q152" s="35" t="s">
        <v>140</v>
      </c>
      <c r="R152" s="33" t="s">
        <v>357</v>
      </c>
      <c r="S152" s="102" t="s">
        <v>340</v>
      </c>
      <c r="T152" s="137" t="s">
        <v>519</v>
      </c>
      <c r="U152" s="138"/>
      <c r="V152" s="35" t="s">
        <v>140</v>
      </c>
      <c r="W152" s="35" t="s">
        <v>140</v>
      </c>
      <c r="X152" s="35" t="s">
        <v>140</v>
      </c>
      <c r="Y152" s="35" t="s">
        <v>140</v>
      </c>
      <c r="Z152" s="35" t="s">
        <v>140</v>
      </c>
      <c r="AA152" s="35" t="s">
        <v>140</v>
      </c>
      <c r="AB152" s="35" t="s">
        <v>140</v>
      </c>
      <c r="AC152" s="35" t="s">
        <v>140</v>
      </c>
      <c r="AD152" s="35" t="s">
        <v>140</v>
      </c>
      <c r="AE152" s="35" t="s">
        <v>140</v>
      </c>
      <c r="AF152" s="35"/>
      <c r="AG152" s="35" t="s">
        <v>140</v>
      </c>
      <c r="AH152" s="35" t="s">
        <v>140</v>
      </c>
    </row>
    <row r="153" spans="1:34" x14ac:dyDescent="0.25">
      <c r="A153" s="30" t="s">
        <v>520</v>
      </c>
      <c r="B153" s="31" t="s">
        <v>340</v>
      </c>
      <c r="C153" s="158" t="s">
        <v>521</v>
      </c>
      <c r="D153" s="159"/>
      <c r="E153" s="32">
        <v>51071</v>
      </c>
      <c r="F153" s="32" t="s">
        <v>140</v>
      </c>
      <c r="G153" s="32">
        <v>51071</v>
      </c>
      <c r="H153" s="32" t="s">
        <v>140</v>
      </c>
      <c r="I153" s="32" t="s">
        <v>140</v>
      </c>
      <c r="J153" s="32" t="s">
        <v>140</v>
      </c>
      <c r="K153" s="32" t="s">
        <v>140</v>
      </c>
      <c r="L153" s="32" t="s">
        <v>140</v>
      </c>
      <c r="M153" s="32" t="s">
        <v>140</v>
      </c>
      <c r="N153" s="32" t="s">
        <v>140</v>
      </c>
      <c r="O153" s="32" t="s">
        <v>140</v>
      </c>
      <c r="P153" s="32">
        <v>51071</v>
      </c>
      <c r="Q153" s="32" t="s">
        <v>140</v>
      </c>
      <c r="R153" s="30" t="s">
        <v>520</v>
      </c>
      <c r="S153" s="101" t="s">
        <v>340</v>
      </c>
      <c r="T153" s="160" t="s">
        <v>521</v>
      </c>
      <c r="U153" s="138"/>
      <c r="V153" s="32" t="s">
        <v>140</v>
      </c>
      <c r="W153" s="32" t="s">
        <v>140</v>
      </c>
      <c r="X153" s="32" t="s">
        <v>140</v>
      </c>
      <c r="Y153" s="32" t="s">
        <v>140</v>
      </c>
      <c r="Z153" s="32" t="s">
        <v>140</v>
      </c>
      <c r="AA153" s="32" t="s">
        <v>140</v>
      </c>
      <c r="AB153" s="32" t="s">
        <v>140</v>
      </c>
      <c r="AC153" s="32" t="s">
        <v>140</v>
      </c>
      <c r="AD153" s="32" t="s">
        <v>140</v>
      </c>
      <c r="AE153" s="32" t="s">
        <v>140</v>
      </c>
      <c r="AF153" s="32"/>
      <c r="AG153" s="32" t="s">
        <v>140</v>
      </c>
      <c r="AH153" s="32" t="s">
        <v>140</v>
      </c>
    </row>
    <row r="154" spans="1:34" x14ac:dyDescent="0.25">
      <c r="A154" s="33" t="s">
        <v>359</v>
      </c>
      <c r="B154" s="34" t="s">
        <v>340</v>
      </c>
      <c r="C154" s="135" t="s">
        <v>522</v>
      </c>
      <c r="D154" s="136"/>
      <c r="E154" s="35">
        <v>51071</v>
      </c>
      <c r="F154" s="35" t="s">
        <v>140</v>
      </c>
      <c r="G154" s="35">
        <v>51071</v>
      </c>
      <c r="H154" s="35" t="s">
        <v>140</v>
      </c>
      <c r="I154" s="35" t="s">
        <v>140</v>
      </c>
      <c r="J154" s="35" t="s">
        <v>140</v>
      </c>
      <c r="K154" s="35" t="s">
        <v>140</v>
      </c>
      <c r="L154" s="35" t="s">
        <v>140</v>
      </c>
      <c r="M154" s="35" t="s">
        <v>140</v>
      </c>
      <c r="N154" s="35" t="s">
        <v>140</v>
      </c>
      <c r="O154" s="35" t="s">
        <v>140</v>
      </c>
      <c r="P154" s="35">
        <v>51071</v>
      </c>
      <c r="Q154" s="35" t="s">
        <v>140</v>
      </c>
      <c r="R154" s="33" t="s">
        <v>359</v>
      </c>
      <c r="S154" s="102" t="s">
        <v>340</v>
      </c>
      <c r="T154" s="137" t="s">
        <v>522</v>
      </c>
      <c r="U154" s="138"/>
      <c r="V154" s="35" t="s">
        <v>140</v>
      </c>
      <c r="W154" s="35" t="s">
        <v>140</v>
      </c>
      <c r="X154" s="35" t="s">
        <v>140</v>
      </c>
      <c r="Y154" s="35" t="s">
        <v>140</v>
      </c>
      <c r="Z154" s="35" t="s">
        <v>140</v>
      </c>
      <c r="AA154" s="35" t="s">
        <v>140</v>
      </c>
      <c r="AB154" s="35" t="s">
        <v>140</v>
      </c>
      <c r="AC154" s="35" t="s">
        <v>140</v>
      </c>
      <c r="AD154" s="35" t="s">
        <v>140</v>
      </c>
      <c r="AE154" s="35" t="s">
        <v>140</v>
      </c>
      <c r="AF154" s="35"/>
      <c r="AG154" s="35" t="s">
        <v>140</v>
      </c>
      <c r="AH154" s="35" t="s">
        <v>140</v>
      </c>
    </row>
    <row r="155" spans="1:34" x14ac:dyDescent="0.25">
      <c r="A155" s="33" t="s">
        <v>75</v>
      </c>
      <c r="B155" s="34" t="s">
        <v>340</v>
      </c>
      <c r="C155" s="135" t="s">
        <v>523</v>
      </c>
      <c r="D155" s="136"/>
      <c r="E155" s="35">
        <v>51071</v>
      </c>
      <c r="F155" s="35" t="s">
        <v>140</v>
      </c>
      <c r="G155" s="35">
        <v>51071</v>
      </c>
      <c r="H155" s="35" t="s">
        <v>140</v>
      </c>
      <c r="I155" s="35" t="s">
        <v>140</v>
      </c>
      <c r="J155" s="35" t="s">
        <v>140</v>
      </c>
      <c r="K155" s="35" t="s">
        <v>140</v>
      </c>
      <c r="L155" s="35" t="s">
        <v>140</v>
      </c>
      <c r="M155" s="35" t="s">
        <v>140</v>
      </c>
      <c r="N155" s="35" t="s">
        <v>140</v>
      </c>
      <c r="O155" s="35" t="s">
        <v>140</v>
      </c>
      <c r="P155" s="35">
        <v>51071</v>
      </c>
      <c r="Q155" s="35" t="s">
        <v>140</v>
      </c>
      <c r="R155" s="33" t="s">
        <v>75</v>
      </c>
      <c r="S155" s="102" t="s">
        <v>340</v>
      </c>
      <c r="T155" s="137" t="s">
        <v>523</v>
      </c>
      <c r="U155" s="138"/>
      <c r="V155" s="35" t="s">
        <v>140</v>
      </c>
      <c r="W155" s="35" t="s">
        <v>140</v>
      </c>
      <c r="X155" s="35" t="s">
        <v>140</v>
      </c>
      <c r="Y155" s="35" t="s">
        <v>140</v>
      </c>
      <c r="Z155" s="35" t="s">
        <v>140</v>
      </c>
      <c r="AA155" s="35" t="s">
        <v>140</v>
      </c>
      <c r="AB155" s="35" t="s">
        <v>140</v>
      </c>
      <c r="AC155" s="35" t="s">
        <v>140</v>
      </c>
      <c r="AD155" s="35" t="s">
        <v>140</v>
      </c>
      <c r="AE155" s="35" t="s">
        <v>140</v>
      </c>
      <c r="AF155" s="35"/>
      <c r="AG155" s="35" t="s">
        <v>140</v>
      </c>
      <c r="AH155" s="35" t="s">
        <v>140</v>
      </c>
    </row>
    <row r="156" spans="1:34" x14ac:dyDescent="0.25">
      <c r="A156" s="30" t="s">
        <v>524</v>
      </c>
      <c r="B156" s="31" t="s">
        <v>340</v>
      </c>
      <c r="C156" s="158" t="s">
        <v>525</v>
      </c>
      <c r="D156" s="159"/>
      <c r="E156" s="32">
        <v>51071</v>
      </c>
      <c r="F156" s="32" t="s">
        <v>140</v>
      </c>
      <c r="G156" s="32">
        <v>51071</v>
      </c>
      <c r="H156" s="32" t="s">
        <v>140</v>
      </c>
      <c r="I156" s="32" t="s">
        <v>140</v>
      </c>
      <c r="J156" s="32" t="s">
        <v>140</v>
      </c>
      <c r="K156" s="32" t="s">
        <v>140</v>
      </c>
      <c r="L156" s="32" t="s">
        <v>140</v>
      </c>
      <c r="M156" s="32" t="s">
        <v>140</v>
      </c>
      <c r="N156" s="32" t="s">
        <v>140</v>
      </c>
      <c r="O156" s="32" t="s">
        <v>140</v>
      </c>
      <c r="P156" s="32">
        <v>51071</v>
      </c>
      <c r="Q156" s="32" t="s">
        <v>140</v>
      </c>
      <c r="R156" s="30" t="s">
        <v>524</v>
      </c>
      <c r="S156" s="101" t="s">
        <v>340</v>
      </c>
      <c r="T156" s="160" t="s">
        <v>525</v>
      </c>
      <c r="U156" s="138"/>
      <c r="V156" s="32" t="s">
        <v>140</v>
      </c>
      <c r="W156" s="32" t="s">
        <v>140</v>
      </c>
      <c r="X156" s="32" t="s">
        <v>140</v>
      </c>
      <c r="Y156" s="32" t="s">
        <v>140</v>
      </c>
      <c r="Z156" s="32" t="s">
        <v>140</v>
      </c>
      <c r="AA156" s="32" t="s">
        <v>140</v>
      </c>
      <c r="AB156" s="32" t="s">
        <v>140</v>
      </c>
      <c r="AC156" s="32" t="s">
        <v>140</v>
      </c>
      <c r="AD156" s="32" t="s">
        <v>140</v>
      </c>
      <c r="AE156" s="32" t="s">
        <v>140</v>
      </c>
      <c r="AF156" s="32"/>
      <c r="AG156" s="32" t="s">
        <v>140</v>
      </c>
      <c r="AH156" s="32" t="s">
        <v>140</v>
      </c>
    </row>
    <row r="157" spans="1:34" x14ac:dyDescent="0.25">
      <c r="A157" s="33" t="s">
        <v>359</v>
      </c>
      <c r="B157" s="34" t="s">
        <v>340</v>
      </c>
      <c r="C157" s="135" t="s">
        <v>526</v>
      </c>
      <c r="D157" s="136"/>
      <c r="E157" s="35">
        <v>51071</v>
      </c>
      <c r="F157" s="35" t="s">
        <v>140</v>
      </c>
      <c r="G157" s="35">
        <v>51071</v>
      </c>
      <c r="H157" s="35" t="s">
        <v>140</v>
      </c>
      <c r="I157" s="35" t="s">
        <v>140</v>
      </c>
      <c r="J157" s="35" t="s">
        <v>140</v>
      </c>
      <c r="K157" s="35" t="s">
        <v>140</v>
      </c>
      <c r="L157" s="35" t="s">
        <v>140</v>
      </c>
      <c r="M157" s="35" t="s">
        <v>140</v>
      </c>
      <c r="N157" s="35" t="s">
        <v>140</v>
      </c>
      <c r="O157" s="35" t="s">
        <v>140</v>
      </c>
      <c r="P157" s="35">
        <v>51071</v>
      </c>
      <c r="Q157" s="35" t="s">
        <v>140</v>
      </c>
      <c r="R157" s="33" t="s">
        <v>359</v>
      </c>
      <c r="S157" s="102" t="s">
        <v>340</v>
      </c>
      <c r="T157" s="137" t="s">
        <v>526</v>
      </c>
      <c r="U157" s="138"/>
      <c r="V157" s="35" t="s">
        <v>140</v>
      </c>
      <c r="W157" s="35" t="s">
        <v>140</v>
      </c>
      <c r="X157" s="35" t="s">
        <v>140</v>
      </c>
      <c r="Y157" s="35" t="s">
        <v>140</v>
      </c>
      <c r="Z157" s="35" t="s">
        <v>140</v>
      </c>
      <c r="AA157" s="35" t="s">
        <v>140</v>
      </c>
      <c r="AB157" s="35" t="s">
        <v>140</v>
      </c>
      <c r="AC157" s="35" t="s">
        <v>140</v>
      </c>
      <c r="AD157" s="35" t="s">
        <v>140</v>
      </c>
      <c r="AE157" s="35" t="s">
        <v>140</v>
      </c>
      <c r="AF157" s="35"/>
      <c r="AG157" s="35" t="s">
        <v>140</v>
      </c>
      <c r="AH157" s="35" t="s">
        <v>140</v>
      </c>
    </row>
    <row r="158" spans="1:34" x14ac:dyDescent="0.25">
      <c r="A158" s="33" t="s">
        <v>75</v>
      </c>
      <c r="B158" s="34" t="s">
        <v>340</v>
      </c>
      <c r="C158" s="135" t="s">
        <v>527</v>
      </c>
      <c r="D158" s="136"/>
      <c r="E158" s="35">
        <v>51071</v>
      </c>
      <c r="F158" s="35" t="s">
        <v>140</v>
      </c>
      <c r="G158" s="35">
        <v>51071</v>
      </c>
      <c r="H158" s="35" t="s">
        <v>140</v>
      </c>
      <c r="I158" s="35" t="s">
        <v>140</v>
      </c>
      <c r="J158" s="35" t="s">
        <v>140</v>
      </c>
      <c r="K158" s="35" t="s">
        <v>140</v>
      </c>
      <c r="L158" s="35" t="s">
        <v>140</v>
      </c>
      <c r="M158" s="35" t="s">
        <v>140</v>
      </c>
      <c r="N158" s="35" t="s">
        <v>140</v>
      </c>
      <c r="O158" s="35" t="s">
        <v>140</v>
      </c>
      <c r="P158" s="35">
        <v>51071</v>
      </c>
      <c r="Q158" s="35" t="s">
        <v>140</v>
      </c>
      <c r="R158" s="33" t="s">
        <v>75</v>
      </c>
      <c r="S158" s="102" t="s">
        <v>340</v>
      </c>
      <c r="T158" s="137" t="s">
        <v>527</v>
      </c>
      <c r="U158" s="138"/>
      <c r="V158" s="35" t="s">
        <v>140</v>
      </c>
      <c r="W158" s="35" t="s">
        <v>140</v>
      </c>
      <c r="X158" s="35" t="s">
        <v>140</v>
      </c>
      <c r="Y158" s="35" t="s">
        <v>140</v>
      </c>
      <c r="Z158" s="35" t="s">
        <v>140</v>
      </c>
      <c r="AA158" s="35" t="s">
        <v>140</v>
      </c>
      <c r="AB158" s="35" t="s">
        <v>140</v>
      </c>
      <c r="AC158" s="35" t="s">
        <v>140</v>
      </c>
      <c r="AD158" s="35" t="s">
        <v>140</v>
      </c>
      <c r="AE158" s="35" t="s">
        <v>140</v>
      </c>
      <c r="AF158" s="35"/>
      <c r="AG158" s="35" t="s">
        <v>140</v>
      </c>
      <c r="AH158" s="35" t="s">
        <v>140</v>
      </c>
    </row>
    <row r="159" spans="1:34" x14ac:dyDescent="0.25">
      <c r="A159" s="30" t="s">
        <v>528</v>
      </c>
      <c r="B159" s="31" t="s">
        <v>340</v>
      </c>
      <c r="C159" s="158" t="s">
        <v>529</v>
      </c>
      <c r="D159" s="159"/>
      <c r="E159" s="32">
        <v>8068863.0499999998</v>
      </c>
      <c r="F159" s="32" t="s">
        <v>140</v>
      </c>
      <c r="G159" s="32">
        <v>8068863.0499999998</v>
      </c>
      <c r="H159" s="32" t="s">
        <v>140</v>
      </c>
      <c r="I159" s="32" t="s">
        <v>140</v>
      </c>
      <c r="J159" s="32" t="s">
        <v>140</v>
      </c>
      <c r="K159" s="32" t="s">
        <v>140</v>
      </c>
      <c r="L159" s="32" t="s">
        <v>140</v>
      </c>
      <c r="M159" s="32" t="s">
        <v>140</v>
      </c>
      <c r="N159" s="32" t="s">
        <v>140</v>
      </c>
      <c r="O159" s="32" t="s">
        <v>140</v>
      </c>
      <c r="P159" s="32">
        <v>8068863.0499999998</v>
      </c>
      <c r="Q159" s="32" t="s">
        <v>140</v>
      </c>
      <c r="R159" s="30" t="s">
        <v>528</v>
      </c>
      <c r="S159" s="101" t="s">
        <v>340</v>
      </c>
      <c r="T159" s="160" t="s">
        <v>529</v>
      </c>
      <c r="U159" s="138"/>
      <c r="V159" s="32">
        <v>119570.5</v>
      </c>
      <c r="W159" s="32" t="s">
        <v>140</v>
      </c>
      <c r="X159" s="32">
        <v>119570.5</v>
      </c>
      <c r="Y159" s="32" t="s">
        <v>140</v>
      </c>
      <c r="Z159" s="32" t="s">
        <v>140</v>
      </c>
      <c r="AA159" s="32" t="s">
        <v>140</v>
      </c>
      <c r="AB159" s="32" t="s">
        <v>140</v>
      </c>
      <c r="AC159" s="32" t="s">
        <v>140</v>
      </c>
      <c r="AD159" s="32" t="s">
        <v>140</v>
      </c>
      <c r="AE159" s="32" t="s">
        <v>140</v>
      </c>
      <c r="AF159" s="32"/>
      <c r="AG159" s="32">
        <v>119570.5</v>
      </c>
      <c r="AH159" s="32" t="s">
        <v>140</v>
      </c>
    </row>
    <row r="160" spans="1:34" ht="40.799999999999997" x14ac:dyDescent="0.25">
      <c r="A160" s="33" t="s">
        <v>343</v>
      </c>
      <c r="B160" s="34" t="s">
        <v>340</v>
      </c>
      <c r="C160" s="135" t="s">
        <v>530</v>
      </c>
      <c r="D160" s="136"/>
      <c r="E160" s="35">
        <v>4980000.7699999996</v>
      </c>
      <c r="F160" s="35" t="s">
        <v>140</v>
      </c>
      <c r="G160" s="35">
        <v>4980000.7699999996</v>
      </c>
      <c r="H160" s="35" t="s">
        <v>140</v>
      </c>
      <c r="I160" s="35" t="s">
        <v>140</v>
      </c>
      <c r="J160" s="35" t="s">
        <v>140</v>
      </c>
      <c r="K160" s="35" t="s">
        <v>140</v>
      </c>
      <c r="L160" s="35" t="s">
        <v>140</v>
      </c>
      <c r="M160" s="35" t="s">
        <v>140</v>
      </c>
      <c r="N160" s="35" t="s">
        <v>140</v>
      </c>
      <c r="O160" s="35" t="s">
        <v>140</v>
      </c>
      <c r="P160" s="35">
        <v>4980000.7699999996</v>
      </c>
      <c r="Q160" s="35" t="s">
        <v>140</v>
      </c>
      <c r="R160" s="33" t="s">
        <v>343</v>
      </c>
      <c r="S160" s="102" t="s">
        <v>340</v>
      </c>
      <c r="T160" s="137" t="s">
        <v>530</v>
      </c>
      <c r="U160" s="138"/>
      <c r="V160" s="35">
        <v>119570.5</v>
      </c>
      <c r="W160" s="35" t="s">
        <v>140</v>
      </c>
      <c r="X160" s="35">
        <v>119570.5</v>
      </c>
      <c r="Y160" s="35" t="s">
        <v>140</v>
      </c>
      <c r="Z160" s="35" t="s">
        <v>140</v>
      </c>
      <c r="AA160" s="35" t="s">
        <v>140</v>
      </c>
      <c r="AB160" s="35" t="s">
        <v>140</v>
      </c>
      <c r="AC160" s="35" t="s">
        <v>140</v>
      </c>
      <c r="AD160" s="35" t="s">
        <v>140</v>
      </c>
      <c r="AE160" s="35" t="s">
        <v>140</v>
      </c>
      <c r="AF160" s="35"/>
      <c r="AG160" s="35">
        <v>119570.5</v>
      </c>
      <c r="AH160" s="35" t="s">
        <v>140</v>
      </c>
    </row>
    <row r="161" spans="1:34" x14ac:dyDescent="0.25">
      <c r="A161" s="33" t="s">
        <v>531</v>
      </c>
      <c r="B161" s="34" t="s">
        <v>340</v>
      </c>
      <c r="C161" s="135" t="s">
        <v>532</v>
      </c>
      <c r="D161" s="136"/>
      <c r="E161" s="35">
        <v>4980000.7699999996</v>
      </c>
      <c r="F161" s="35" t="s">
        <v>140</v>
      </c>
      <c r="G161" s="35">
        <v>4980000.7699999996</v>
      </c>
      <c r="H161" s="35" t="s">
        <v>140</v>
      </c>
      <c r="I161" s="35" t="s">
        <v>140</v>
      </c>
      <c r="J161" s="35" t="s">
        <v>140</v>
      </c>
      <c r="K161" s="35" t="s">
        <v>140</v>
      </c>
      <c r="L161" s="35" t="s">
        <v>140</v>
      </c>
      <c r="M161" s="35" t="s">
        <v>140</v>
      </c>
      <c r="N161" s="35" t="s">
        <v>140</v>
      </c>
      <c r="O161" s="35" t="s">
        <v>140</v>
      </c>
      <c r="P161" s="35">
        <v>4980000.7699999996</v>
      </c>
      <c r="Q161" s="35" t="s">
        <v>140</v>
      </c>
      <c r="R161" s="33" t="s">
        <v>531</v>
      </c>
      <c r="S161" s="102" t="s">
        <v>340</v>
      </c>
      <c r="T161" s="137" t="s">
        <v>532</v>
      </c>
      <c r="U161" s="138"/>
      <c r="V161" s="35">
        <v>119570.5</v>
      </c>
      <c r="W161" s="35" t="s">
        <v>140</v>
      </c>
      <c r="X161" s="35">
        <v>119570.5</v>
      </c>
      <c r="Y161" s="35" t="s">
        <v>140</v>
      </c>
      <c r="Z161" s="35" t="s">
        <v>140</v>
      </c>
      <c r="AA161" s="35" t="s">
        <v>140</v>
      </c>
      <c r="AB161" s="35" t="s">
        <v>140</v>
      </c>
      <c r="AC161" s="35" t="s">
        <v>140</v>
      </c>
      <c r="AD161" s="35" t="s">
        <v>140</v>
      </c>
      <c r="AE161" s="35" t="s">
        <v>140</v>
      </c>
      <c r="AF161" s="35"/>
      <c r="AG161" s="35">
        <v>119570.5</v>
      </c>
      <c r="AH161" s="35" t="s">
        <v>140</v>
      </c>
    </row>
    <row r="162" spans="1:34" ht="20.399999999999999" x14ac:dyDescent="0.25">
      <c r="A162" s="33" t="s">
        <v>533</v>
      </c>
      <c r="B162" s="34" t="s">
        <v>340</v>
      </c>
      <c r="C162" s="135" t="s">
        <v>534</v>
      </c>
      <c r="D162" s="136"/>
      <c r="E162" s="35">
        <v>3824885.39</v>
      </c>
      <c r="F162" s="35" t="s">
        <v>140</v>
      </c>
      <c r="G162" s="35">
        <v>3824885.39</v>
      </c>
      <c r="H162" s="35" t="s">
        <v>140</v>
      </c>
      <c r="I162" s="35" t="s">
        <v>140</v>
      </c>
      <c r="J162" s="35" t="s">
        <v>140</v>
      </c>
      <c r="K162" s="35" t="s">
        <v>140</v>
      </c>
      <c r="L162" s="35" t="s">
        <v>140</v>
      </c>
      <c r="M162" s="35" t="s">
        <v>140</v>
      </c>
      <c r="N162" s="35" t="s">
        <v>140</v>
      </c>
      <c r="O162" s="35" t="s">
        <v>140</v>
      </c>
      <c r="P162" s="35">
        <v>3824885.39</v>
      </c>
      <c r="Q162" s="35" t="s">
        <v>140</v>
      </c>
      <c r="R162" s="33" t="s">
        <v>533</v>
      </c>
      <c r="S162" s="102" t="s">
        <v>340</v>
      </c>
      <c r="T162" s="137" t="s">
        <v>534</v>
      </c>
      <c r="U162" s="138"/>
      <c r="V162" s="35">
        <v>91000</v>
      </c>
      <c r="W162" s="35" t="s">
        <v>140</v>
      </c>
      <c r="X162" s="35">
        <v>91000</v>
      </c>
      <c r="Y162" s="35" t="s">
        <v>140</v>
      </c>
      <c r="Z162" s="35" t="s">
        <v>140</v>
      </c>
      <c r="AA162" s="35" t="s">
        <v>140</v>
      </c>
      <c r="AB162" s="35" t="s">
        <v>140</v>
      </c>
      <c r="AC162" s="35" t="s">
        <v>140</v>
      </c>
      <c r="AD162" s="35" t="s">
        <v>140</v>
      </c>
      <c r="AE162" s="35" t="s">
        <v>140</v>
      </c>
      <c r="AF162" s="35"/>
      <c r="AG162" s="35">
        <v>91000</v>
      </c>
      <c r="AH162" s="35" t="s">
        <v>140</v>
      </c>
    </row>
    <row r="163" spans="1:34" ht="30.6" x14ac:dyDescent="0.25">
      <c r="A163" s="33" t="s">
        <v>535</v>
      </c>
      <c r="B163" s="34" t="s">
        <v>340</v>
      </c>
      <c r="C163" s="135" t="s">
        <v>536</v>
      </c>
      <c r="D163" s="136"/>
      <c r="E163" s="35">
        <v>1155115.3799999999</v>
      </c>
      <c r="F163" s="35" t="s">
        <v>140</v>
      </c>
      <c r="G163" s="35">
        <v>1155115.3799999999</v>
      </c>
      <c r="H163" s="35" t="s">
        <v>140</v>
      </c>
      <c r="I163" s="35" t="s">
        <v>140</v>
      </c>
      <c r="J163" s="35" t="s">
        <v>140</v>
      </c>
      <c r="K163" s="35" t="s">
        <v>140</v>
      </c>
      <c r="L163" s="35" t="s">
        <v>140</v>
      </c>
      <c r="M163" s="35" t="s">
        <v>140</v>
      </c>
      <c r="N163" s="35" t="s">
        <v>140</v>
      </c>
      <c r="O163" s="35" t="s">
        <v>140</v>
      </c>
      <c r="P163" s="35">
        <v>1155115.3799999999</v>
      </c>
      <c r="Q163" s="35" t="s">
        <v>140</v>
      </c>
      <c r="R163" s="33" t="s">
        <v>535</v>
      </c>
      <c r="S163" s="102" t="s">
        <v>340</v>
      </c>
      <c r="T163" s="137" t="s">
        <v>536</v>
      </c>
      <c r="U163" s="138"/>
      <c r="V163" s="35">
        <v>28570.5</v>
      </c>
      <c r="W163" s="35" t="s">
        <v>140</v>
      </c>
      <c r="X163" s="35">
        <v>28570.5</v>
      </c>
      <c r="Y163" s="35" t="s">
        <v>140</v>
      </c>
      <c r="Z163" s="35" t="s">
        <v>140</v>
      </c>
      <c r="AA163" s="35" t="s">
        <v>140</v>
      </c>
      <c r="AB163" s="35" t="s">
        <v>140</v>
      </c>
      <c r="AC163" s="35" t="s">
        <v>140</v>
      </c>
      <c r="AD163" s="35" t="s">
        <v>140</v>
      </c>
      <c r="AE163" s="35" t="s">
        <v>140</v>
      </c>
      <c r="AF163" s="35"/>
      <c r="AG163" s="35">
        <v>28570.5</v>
      </c>
      <c r="AH163" s="35" t="s">
        <v>140</v>
      </c>
    </row>
    <row r="164" spans="1:34" ht="20.399999999999999" x14ac:dyDescent="0.25">
      <c r="A164" s="33" t="s">
        <v>351</v>
      </c>
      <c r="B164" s="34" t="s">
        <v>340</v>
      </c>
      <c r="C164" s="135" t="s">
        <v>537</v>
      </c>
      <c r="D164" s="136"/>
      <c r="E164" s="35">
        <v>1438256.28</v>
      </c>
      <c r="F164" s="35" t="s">
        <v>140</v>
      </c>
      <c r="G164" s="35">
        <v>1438256.28</v>
      </c>
      <c r="H164" s="35" t="s">
        <v>140</v>
      </c>
      <c r="I164" s="35" t="s">
        <v>140</v>
      </c>
      <c r="J164" s="35" t="s">
        <v>140</v>
      </c>
      <c r="K164" s="35" t="s">
        <v>140</v>
      </c>
      <c r="L164" s="35" t="s">
        <v>140</v>
      </c>
      <c r="M164" s="35" t="s">
        <v>140</v>
      </c>
      <c r="N164" s="35" t="s">
        <v>140</v>
      </c>
      <c r="O164" s="35" t="s">
        <v>140</v>
      </c>
      <c r="P164" s="35">
        <v>1438256.28</v>
      </c>
      <c r="Q164" s="35" t="s">
        <v>140</v>
      </c>
      <c r="R164" s="33" t="s">
        <v>351</v>
      </c>
      <c r="S164" s="102" t="s">
        <v>340</v>
      </c>
      <c r="T164" s="137" t="s">
        <v>537</v>
      </c>
      <c r="U164" s="138"/>
      <c r="V164" s="35" t="s">
        <v>140</v>
      </c>
      <c r="W164" s="35" t="s">
        <v>140</v>
      </c>
      <c r="X164" s="35" t="s">
        <v>140</v>
      </c>
      <c r="Y164" s="35" t="s">
        <v>140</v>
      </c>
      <c r="Z164" s="35" t="s">
        <v>140</v>
      </c>
      <c r="AA164" s="35" t="s">
        <v>140</v>
      </c>
      <c r="AB164" s="35" t="s">
        <v>140</v>
      </c>
      <c r="AC164" s="35" t="s">
        <v>140</v>
      </c>
      <c r="AD164" s="35" t="s">
        <v>140</v>
      </c>
      <c r="AE164" s="35" t="s">
        <v>140</v>
      </c>
      <c r="AF164" s="35"/>
      <c r="AG164" s="35" t="s">
        <v>140</v>
      </c>
      <c r="AH164" s="35" t="s">
        <v>140</v>
      </c>
    </row>
    <row r="165" spans="1:34" ht="20.399999999999999" x14ac:dyDescent="0.25">
      <c r="A165" s="33" t="s">
        <v>353</v>
      </c>
      <c r="B165" s="34" t="s">
        <v>340</v>
      </c>
      <c r="C165" s="135" t="s">
        <v>538</v>
      </c>
      <c r="D165" s="136"/>
      <c r="E165" s="35">
        <v>1438256.28</v>
      </c>
      <c r="F165" s="35" t="s">
        <v>140</v>
      </c>
      <c r="G165" s="35">
        <v>1438256.28</v>
      </c>
      <c r="H165" s="35" t="s">
        <v>140</v>
      </c>
      <c r="I165" s="35" t="s">
        <v>140</v>
      </c>
      <c r="J165" s="35" t="s">
        <v>140</v>
      </c>
      <c r="K165" s="35" t="s">
        <v>140</v>
      </c>
      <c r="L165" s="35" t="s">
        <v>140</v>
      </c>
      <c r="M165" s="35" t="s">
        <v>140</v>
      </c>
      <c r="N165" s="35" t="s">
        <v>140</v>
      </c>
      <c r="O165" s="35" t="s">
        <v>140</v>
      </c>
      <c r="P165" s="35">
        <v>1438256.28</v>
      </c>
      <c r="Q165" s="35" t="s">
        <v>140</v>
      </c>
      <c r="R165" s="33" t="s">
        <v>353</v>
      </c>
      <c r="S165" s="102" t="s">
        <v>340</v>
      </c>
      <c r="T165" s="137" t="s">
        <v>538</v>
      </c>
      <c r="U165" s="138"/>
      <c r="V165" s="35" t="s">
        <v>140</v>
      </c>
      <c r="W165" s="35" t="s">
        <v>140</v>
      </c>
      <c r="X165" s="35" t="s">
        <v>140</v>
      </c>
      <c r="Y165" s="35" t="s">
        <v>140</v>
      </c>
      <c r="Z165" s="35" t="s">
        <v>140</v>
      </c>
      <c r="AA165" s="35" t="s">
        <v>140</v>
      </c>
      <c r="AB165" s="35" t="s">
        <v>140</v>
      </c>
      <c r="AC165" s="35" t="s">
        <v>140</v>
      </c>
      <c r="AD165" s="35" t="s">
        <v>140</v>
      </c>
      <c r="AE165" s="35" t="s">
        <v>140</v>
      </c>
      <c r="AF165" s="35"/>
      <c r="AG165" s="35" t="s">
        <v>140</v>
      </c>
      <c r="AH165" s="35" t="s">
        <v>140</v>
      </c>
    </row>
    <row r="166" spans="1:34" ht="20.399999999999999" x14ac:dyDescent="0.25">
      <c r="A166" s="33" t="s">
        <v>355</v>
      </c>
      <c r="B166" s="34" t="s">
        <v>340</v>
      </c>
      <c r="C166" s="135" t="s">
        <v>539</v>
      </c>
      <c r="D166" s="136"/>
      <c r="E166" s="35">
        <v>49400</v>
      </c>
      <c r="F166" s="35" t="s">
        <v>140</v>
      </c>
      <c r="G166" s="35">
        <v>49400</v>
      </c>
      <c r="H166" s="35" t="s">
        <v>140</v>
      </c>
      <c r="I166" s="35" t="s">
        <v>140</v>
      </c>
      <c r="J166" s="35" t="s">
        <v>140</v>
      </c>
      <c r="K166" s="35" t="s">
        <v>140</v>
      </c>
      <c r="L166" s="35" t="s">
        <v>140</v>
      </c>
      <c r="M166" s="35" t="s">
        <v>140</v>
      </c>
      <c r="N166" s="35" t="s">
        <v>140</v>
      </c>
      <c r="O166" s="35" t="s">
        <v>140</v>
      </c>
      <c r="P166" s="35">
        <v>49400</v>
      </c>
      <c r="Q166" s="35" t="s">
        <v>140</v>
      </c>
      <c r="R166" s="33" t="s">
        <v>355</v>
      </c>
      <c r="S166" s="102" t="s">
        <v>340</v>
      </c>
      <c r="T166" s="137" t="s">
        <v>539</v>
      </c>
      <c r="U166" s="138"/>
      <c r="V166" s="35" t="s">
        <v>140</v>
      </c>
      <c r="W166" s="35" t="s">
        <v>140</v>
      </c>
      <c r="X166" s="35" t="s">
        <v>140</v>
      </c>
      <c r="Y166" s="35" t="s">
        <v>140</v>
      </c>
      <c r="Z166" s="35" t="s">
        <v>140</v>
      </c>
      <c r="AA166" s="35" t="s">
        <v>140</v>
      </c>
      <c r="AB166" s="35" t="s">
        <v>140</v>
      </c>
      <c r="AC166" s="35" t="s">
        <v>140</v>
      </c>
      <c r="AD166" s="35" t="s">
        <v>140</v>
      </c>
      <c r="AE166" s="35" t="s">
        <v>140</v>
      </c>
      <c r="AF166" s="35"/>
      <c r="AG166" s="35" t="s">
        <v>140</v>
      </c>
      <c r="AH166" s="35" t="s">
        <v>140</v>
      </c>
    </row>
    <row r="167" spans="1:34" ht="20.399999999999999" x14ac:dyDescent="0.25">
      <c r="A167" s="33" t="s">
        <v>357</v>
      </c>
      <c r="B167" s="34" t="s">
        <v>340</v>
      </c>
      <c r="C167" s="135" t="s">
        <v>540</v>
      </c>
      <c r="D167" s="136"/>
      <c r="E167" s="35">
        <v>1388856.28</v>
      </c>
      <c r="F167" s="35" t="s">
        <v>140</v>
      </c>
      <c r="G167" s="35">
        <v>1388856.28</v>
      </c>
      <c r="H167" s="35" t="s">
        <v>140</v>
      </c>
      <c r="I167" s="35" t="s">
        <v>140</v>
      </c>
      <c r="J167" s="35" t="s">
        <v>140</v>
      </c>
      <c r="K167" s="35" t="s">
        <v>140</v>
      </c>
      <c r="L167" s="35" t="s">
        <v>140</v>
      </c>
      <c r="M167" s="35" t="s">
        <v>140</v>
      </c>
      <c r="N167" s="35" t="s">
        <v>140</v>
      </c>
      <c r="O167" s="35" t="s">
        <v>140</v>
      </c>
      <c r="P167" s="35">
        <v>1388856.28</v>
      </c>
      <c r="Q167" s="35" t="s">
        <v>140</v>
      </c>
      <c r="R167" s="33" t="s">
        <v>357</v>
      </c>
      <c r="S167" s="102" t="s">
        <v>340</v>
      </c>
      <c r="T167" s="137" t="s">
        <v>540</v>
      </c>
      <c r="U167" s="138"/>
      <c r="V167" s="35" t="s">
        <v>140</v>
      </c>
      <c r="W167" s="35" t="s">
        <v>140</v>
      </c>
      <c r="X167" s="35" t="s">
        <v>140</v>
      </c>
      <c r="Y167" s="35" t="s">
        <v>140</v>
      </c>
      <c r="Z167" s="35" t="s">
        <v>140</v>
      </c>
      <c r="AA167" s="35" t="s">
        <v>140</v>
      </c>
      <c r="AB167" s="35" t="s">
        <v>140</v>
      </c>
      <c r="AC167" s="35" t="s">
        <v>140</v>
      </c>
      <c r="AD167" s="35" t="s">
        <v>140</v>
      </c>
      <c r="AE167" s="35" t="s">
        <v>140</v>
      </c>
      <c r="AF167" s="35"/>
      <c r="AG167" s="35" t="s">
        <v>140</v>
      </c>
      <c r="AH167" s="35" t="s">
        <v>140</v>
      </c>
    </row>
    <row r="168" spans="1:34" ht="20.399999999999999" x14ac:dyDescent="0.25">
      <c r="A168" s="33" t="s">
        <v>487</v>
      </c>
      <c r="B168" s="34" t="s">
        <v>340</v>
      </c>
      <c r="C168" s="135" t="s">
        <v>541</v>
      </c>
      <c r="D168" s="136"/>
      <c r="E168" s="35">
        <v>1565600</v>
      </c>
      <c r="F168" s="35" t="s">
        <v>140</v>
      </c>
      <c r="G168" s="35">
        <v>1565600</v>
      </c>
      <c r="H168" s="35" t="s">
        <v>140</v>
      </c>
      <c r="I168" s="35" t="s">
        <v>140</v>
      </c>
      <c r="J168" s="35" t="s">
        <v>140</v>
      </c>
      <c r="K168" s="35" t="s">
        <v>140</v>
      </c>
      <c r="L168" s="35" t="s">
        <v>140</v>
      </c>
      <c r="M168" s="35" t="s">
        <v>140</v>
      </c>
      <c r="N168" s="35" t="s">
        <v>140</v>
      </c>
      <c r="O168" s="35" t="s">
        <v>140</v>
      </c>
      <c r="P168" s="35">
        <v>1565600</v>
      </c>
      <c r="Q168" s="35" t="s">
        <v>140</v>
      </c>
      <c r="R168" s="33" t="s">
        <v>487</v>
      </c>
      <c r="S168" s="102" t="s">
        <v>340</v>
      </c>
      <c r="T168" s="137" t="s">
        <v>541</v>
      </c>
      <c r="U168" s="138"/>
      <c r="V168" s="35" t="s">
        <v>140</v>
      </c>
      <c r="W168" s="35" t="s">
        <v>140</v>
      </c>
      <c r="X168" s="35" t="s">
        <v>140</v>
      </c>
      <c r="Y168" s="35" t="s">
        <v>140</v>
      </c>
      <c r="Z168" s="35" t="s">
        <v>140</v>
      </c>
      <c r="AA168" s="35" t="s">
        <v>140</v>
      </c>
      <c r="AB168" s="35" t="s">
        <v>140</v>
      </c>
      <c r="AC168" s="35" t="s">
        <v>140</v>
      </c>
      <c r="AD168" s="35" t="s">
        <v>140</v>
      </c>
      <c r="AE168" s="35" t="s">
        <v>140</v>
      </c>
      <c r="AF168" s="35"/>
      <c r="AG168" s="35" t="s">
        <v>140</v>
      </c>
      <c r="AH168" s="35" t="s">
        <v>140</v>
      </c>
    </row>
    <row r="169" spans="1:34" x14ac:dyDescent="0.25">
      <c r="A169" s="33" t="s">
        <v>489</v>
      </c>
      <c r="B169" s="34" t="s">
        <v>340</v>
      </c>
      <c r="C169" s="135" t="s">
        <v>542</v>
      </c>
      <c r="D169" s="136"/>
      <c r="E169" s="35">
        <v>1565600</v>
      </c>
      <c r="F169" s="35" t="s">
        <v>140</v>
      </c>
      <c r="G169" s="35">
        <v>1565600</v>
      </c>
      <c r="H169" s="35" t="s">
        <v>140</v>
      </c>
      <c r="I169" s="35" t="s">
        <v>140</v>
      </c>
      <c r="J169" s="35" t="s">
        <v>140</v>
      </c>
      <c r="K169" s="35" t="s">
        <v>140</v>
      </c>
      <c r="L169" s="35" t="s">
        <v>140</v>
      </c>
      <c r="M169" s="35" t="s">
        <v>140</v>
      </c>
      <c r="N169" s="35" t="s">
        <v>140</v>
      </c>
      <c r="O169" s="35" t="s">
        <v>140</v>
      </c>
      <c r="P169" s="35">
        <v>1565600</v>
      </c>
      <c r="Q169" s="35" t="s">
        <v>140</v>
      </c>
      <c r="R169" s="33" t="s">
        <v>489</v>
      </c>
      <c r="S169" s="102" t="s">
        <v>340</v>
      </c>
      <c r="T169" s="137" t="s">
        <v>542</v>
      </c>
      <c r="U169" s="138"/>
      <c r="V169" s="35" t="s">
        <v>140</v>
      </c>
      <c r="W169" s="35" t="s">
        <v>140</v>
      </c>
      <c r="X169" s="35" t="s">
        <v>140</v>
      </c>
      <c r="Y169" s="35" t="s">
        <v>140</v>
      </c>
      <c r="Z169" s="35" t="s">
        <v>140</v>
      </c>
      <c r="AA169" s="35" t="s">
        <v>140</v>
      </c>
      <c r="AB169" s="35" t="s">
        <v>140</v>
      </c>
      <c r="AC169" s="35" t="s">
        <v>140</v>
      </c>
      <c r="AD169" s="35" t="s">
        <v>140</v>
      </c>
      <c r="AE169" s="35" t="s">
        <v>140</v>
      </c>
      <c r="AF169" s="35"/>
      <c r="AG169" s="35" t="s">
        <v>140</v>
      </c>
      <c r="AH169" s="35" t="s">
        <v>140</v>
      </c>
    </row>
    <row r="170" spans="1:34" ht="20.399999999999999" x14ac:dyDescent="0.25">
      <c r="A170" s="33" t="s">
        <v>491</v>
      </c>
      <c r="B170" s="34" t="s">
        <v>340</v>
      </c>
      <c r="C170" s="135" t="s">
        <v>543</v>
      </c>
      <c r="D170" s="136"/>
      <c r="E170" s="35">
        <v>1565600</v>
      </c>
      <c r="F170" s="35" t="s">
        <v>140</v>
      </c>
      <c r="G170" s="35">
        <v>1565600</v>
      </c>
      <c r="H170" s="35" t="s">
        <v>140</v>
      </c>
      <c r="I170" s="35" t="s">
        <v>140</v>
      </c>
      <c r="J170" s="35" t="s">
        <v>140</v>
      </c>
      <c r="K170" s="35" t="s">
        <v>140</v>
      </c>
      <c r="L170" s="35" t="s">
        <v>140</v>
      </c>
      <c r="M170" s="35" t="s">
        <v>140</v>
      </c>
      <c r="N170" s="35" t="s">
        <v>140</v>
      </c>
      <c r="O170" s="35" t="s">
        <v>140</v>
      </c>
      <c r="P170" s="35">
        <v>1565600</v>
      </c>
      <c r="Q170" s="35" t="s">
        <v>140</v>
      </c>
      <c r="R170" s="33" t="s">
        <v>491</v>
      </c>
      <c r="S170" s="102" t="s">
        <v>340</v>
      </c>
      <c r="T170" s="137" t="s">
        <v>543</v>
      </c>
      <c r="U170" s="138"/>
      <c r="V170" s="35" t="s">
        <v>140</v>
      </c>
      <c r="W170" s="35" t="s">
        <v>140</v>
      </c>
      <c r="X170" s="35" t="s">
        <v>140</v>
      </c>
      <c r="Y170" s="35" t="s">
        <v>140</v>
      </c>
      <c r="Z170" s="35" t="s">
        <v>140</v>
      </c>
      <c r="AA170" s="35" t="s">
        <v>140</v>
      </c>
      <c r="AB170" s="35" t="s">
        <v>140</v>
      </c>
      <c r="AC170" s="35" t="s">
        <v>140</v>
      </c>
      <c r="AD170" s="35" t="s">
        <v>140</v>
      </c>
      <c r="AE170" s="35" t="s">
        <v>140</v>
      </c>
      <c r="AF170" s="35"/>
      <c r="AG170" s="35" t="s">
        <v>140</v>
      </c>
      <c r="AH170" s="35" t="s">
        <v>140</v>
      </c>
    </row>
    <row r="171" spans="1:34" x14ac:dyDescent="0.25">
      <c r="A171" s="33" t="s">
        <v>359</v>
      </c>
      <c r="B171" s="34" t="s">
        <v>340</v>
      </c>
      <c r="C171" s="135" t="s">
        <v>544</v>
      </c>
      <c r="D171" s="136"/>
      <c r="E171" s="35">
        <v>85006</v>
      </c>
      <c r="F171" s="35" t="s">
        <v>140</v>
      </c>
      <c r="G171" s="35">
        <v>85006</v>
      </c>
      <c r="H171" s="35" t="s">
        <v>140</v>
      </c>
      <c r="I171" s="35" t="s">
        <v>140</v>
      </c>
      <c r="J171" s="35" t="s">
        <v>140</v>
      </c>
      <c r="K171" s="35" t="s">
        <v>140</v>
      </c>
      <c r="L171" s="35" t="s">
        <v>140</v>
      </c>
      <c r="M171" s="35" t="s">
        <v>140</v>
      </c>
      <c r="N171" s="35" t="s">
        <v>140</v>
      </c>
      <c r="O171" s="35" t="s">
        <v>140</v>
      </c>
      <c r="P171" s="35">
        <v>85006</v>
      </c>
      <c r="Q171" s="35" t="s">
        <v>140</v>
      </c>
      <c r="R171" s="33" t="s">
        <v>359</v>
      </c>
      <c r="S171" s="102" t="s">
        <v>340</v>
      </c>
      <c r="T171" s="137" t="s">
        <v>544</v>
      </c>
      <c r="U171" s="138"/>
      <c r="V171" s="35" t="s">
        <v>140</v>
      </c>
      <c r="W171" s="35" t="s">
        <v>140</v>
      </c>
      <c r="X171" s="35" t="s">
        <v>140</v>
      </c>
      <c r="Y171" s="35" t="s">
        <v>140</v>
      </c>
      <c r="Z171" s="35" t="s">
        <v>140</v>
      </c>
      <c r="AA171" s="35" t="s">
        <v>140</v>
      </c>
      <c r="AB171" s="35" t="s">
        <v>140</v>
      </c>
      <c r="AC171" s="35" t="s">
        <v>140</v>
      </c>
      <c r="AD171" s="35" t="s">
        <v>140</v>
      </c>
      <c r="AE171" s="35" t="s">
        <v>140</v>
      </c>
      <c r="AF171" s="35"/>
      <c r="AG171" s="35" t="s">
        <v>140</v>
      </c>
      <c r="AH171" s="35" t="s">
        <v>140</v>
      </c>
    </row>
    <row r="172" spans="1:34" x14ac:dyDescent="0.25">
      <c r="A172" s="33" t="s">
        <v>75</v>
      </c>
      <c r="B172" s="34" t="s">
        <v>340</v>
      </c>
      <c r="C172" s="135" t="s">
        <v>545</v>
      </c>
      <c r="D172" s="136"/>
      <c r="E172" s="35">
        <v>85006</v>
      </c>
      <c r="F172" s="35" t="s">
        <v>140</v>
      </c>
      <c r="G172" s="35">
        <v>85006</v>
      </c>
      <c r="H172" s="35" t="s">
        <v>140</v>
      </c>
      <c r="I172" s="35" t="s">
        <v>140</v>
      </c>
      <c r="J172" s="35" t="s">
        <v>140</v>
      </c>
      <c r="K172" s="35" t="s">
        <v>140</v>
      </c>
      <c r="L172" s="35" t="s">
        <v>140</v>
      </c>
      <c r="M172" s="35" t="s">
        <v>140</v>
      </c>
      <c r="N172" s="35" t="s">
        <v>140</v>
      </c>
      <c r="O172" s="35" t="s">
        <v>140</v>
      </c>
      <c r="P172" s="35">
        <v>85006</v>
      </c>
      <c r="Q172" s="35" t="s">
        <v>140</v>
      </c>
      <c r="R172" s="33" t="s">
        <v>75</v>
      </c>
      <c r="S172" s="102" t="s">
        <v>340</v>
      </c>
      <c r="T172" s="137" t="s">
        <v>545</v>
      </c>
      <c r="U172" s="138"/>
      <c r="V172" s="35" t="s">
        <v>140</v>
      </c>
      <c r="W172" s="35" t="s">
        <v>140</v>
      </c>
      <c r="X172" s="35" t="s">
        <v>140</v>
      </c>
      <c r="Y172" s="35" t="s">
        <v>140</v>
      </c>
      <c r="Z172" s="35" t="s">
        <v>140</v>
      </c>
      <c r="AA172" s="35" t="s">
        <v>140</v>
      </c>
      <c r="AB172" s="35" t="s">
        <v>140</v>
      </c>
      <c r="AC172" s="35" t="s">
        <v>140</v>
      </c>
      <c r="AD172" s="35" t="s">
        <v>140</v>
      </c>
      <c r="AE172" s="35" t="s">
        <v>140</v>
      </c>
      <c r="AF172" s="35"/>
      <c r="AG172" s="35" t="s">
        <v>140</v>
      </c>
      <c r="AH172" s="35" t="s">
        <v>140</v>
      </c>
    </row>
    <row r="173" spans="1:34" x14ac:dyDescent="0.25">
      <c r="A173" s="30" t="s">
        <v>546</v>
      </c>
      <c r="B173" s="31" t="s">
        <v>340</v>
      </c>
      <c r="C173" s="158" t="s">
        <v>547</v>
      </c>
      <c r="D173" s="159"/>
      <c r="E173" s="32">
        <v>7983857.0499999998</v>
      </c>
      <c r="F173" s="32" t="s">
        <v>140</v>
      </c>
      <c r="G173" s="32">
        <v>7983857.0499999998</v>
      </c>
      <c r="H173" s="32" t="s">
        <v>140</v>
      </c>
      <c r="I173" s="32" t="s">
        <v>140</v>
      </c>
      <c r="J173" s="32" t="s">
        <v>140</v>
      </c>
      <c r="K173" s="32" t="s">
        <v>140</v>
      </c>
      <c r="L173" s="32" t="s">
        <v>140</v>
      </c>
      <c r="M173" s="32" t="s">
        <v>140</v>
      </c>
      <c r="N173" s="32" t="s">
        <v>140</v>
      </c>
      <c r="O173" s="32" t="s">
        <v>140</v>
      </c>
      <c r="P173" s="32">
        <v>7983857.0499999998</v>
      </c>
      <c r="Q173" s="32" t="s">
        <v>140</v>
      </c>
      <c r="R173" s="30" t="s">
        <v>546</v>
      </c>
      <c r="S173" s="101" t="s">
        <v>340</v>
      </c>
      <c r="T173" s="160" t="s">
        <v>547</v>
      </c>
      <c r="U173" s="138"/>
      <c r="V173" s="32">
        <v>119570.5</v>
      </c>
      <c r="W173" s="32" t="s">
        <v>140</v>
      </c>
      <c r="X173" s="32">
        <v>119570.5</v>
      </c>
      <c r="Y173" s="32" t="s">
        <v>140</v>
      </c>
      <c r="Z173" s="32" t="s">
        <v>140</v>
      </c>
      <c r="AA173" s="32" t="s">
        <v>140</v>
      </c>
      <c r="AB173" s="32" t="s">
        <v>140</v>
      </c>
      <c r="AC173" s="32" t="s">
        <v>140</v>
      </c>
      <c r="AD173" s="32" t="s">
        <v>140</v>
      </c>
      <c r="AE173" s="32" t="s">
        <v>140</v>
      </c>
      <c r="AF173" s="32"/>
      <c r="AG173" s="32">
        <v>119570.5</v>
      </c>
      <c r="AH173" s="32" t="s">
        <v>140</v>
      </c>
    </row>
    <row r="174" spans="1:34" ht="40.799999999999997" x14ac:dyDescent="0.25">
      <c r="A174" s="33" t="s">
        <v>343</v>
      </c>
      <c r="B174" s="34" t="s">
        <v>340</v>
      </c>
      <c r="C174" s="135" t="s">
        <v>548</v>
      </c>
      <c r="D174" s="136"/>
      <c r="E174" s="35">
        <v>4980000.7699999996</v>
      </c>
      <c r="F174" s="35" t="s">
        <v>140</v>
      </c>
      <c r="G174" s="35">
        <v>4980000.7699999996</v>
      </c>
      <c r="H174" s="35" t="s">
        <v>140</v>
      </c>
      <c r="I174" s="35" t="s">
        <v>140</v>
      </c>
      <c r="J174" s="35" t="s">
        <v>140</v>
      </c>
      <c r="K174" s="35" t="s">
        <v>140</v>
      </c>
      <c r="L174" s="35" t="s">
        <v>140</v>
      </c>
      <c r="M174" s="35" t="s">
        <v>140</v>
      </c>
      <c r="N174" s="35" t="s">
        <v>140</v>
      </c>
      <c r="O174" s="35" t="s">
        <v>140</v>
      </c>
      <c r="P174" s="35">
        <v>4980000.7699999996</v>
      </c>
      <c r="Q174" s="35" t="s">
        <v>140</v>
      </c>
      <c r="R174" s="33" t="s">
        <v>343</v>
      </c>
      <c r="S174" s="102" t="s">
        <v>340</v>
      </c>
      <c r="T174" s="137" t="s">
        <v>548</v>
      </c>
      <c r="U174" s="138"/>
      <c r="V174" s="35">
        <v>119570.5</v>
      </c>
      <c r="W174" s="35" t="s">
        <v>140</v>
      </c>
      <c r="X174" s="35">
        <v>119570.5</v>
      </c>
      <c r="Y174" s="35" t="s">
        <v>140</v>
      </c>
      <c r="Z174" s="35" t="s">
        <v>140</v>
      </c>
      <c r="AA174" s="35" t="s">
        <v>140</v>
      </c>
      <c r="AB174" s="35" t="s">
        <v>140</v>
      </c>
      <c r="AC174" s="35" t="s">
        <v>140</v>
      </c>
      <c r="AD174" s="35" t="s">
        <v>140</v>
      </c>
      <c r="AE174" s="35" t="s">
        <v>140</v>
      </c>
      <c r="AF174" s="35"/>
      <c r="AG174" s="35">
        <v>119570.5</v>
      </c>
      <c r="AH174" s="35" t="s">
        <v>140</v>
      </c>
    </row>
    <row r="175" spans="1:34" x14ac:dyDescent="0.25">
      <c r="A175" s="33" t="s">
        <v>531</v>
      </c>
      <c r="B175" s="34" t="s">
        <v>340</v>
      </c>
      <c r="C175" s="135" t="s">
        <v>549</v>
      </c>
      <c r="D175" s="136"/>
      <c r="E175" s="35">
        <v>4980000.7699999996</v>
      </c>
      <c r="F175" s="35" t="s">
        <v>140</v>
      </c>
      <c r="G175" s="35">
        <v>4980000.7699999996</v>
      </c>
      <c r="H175" s="35" t="s">
        <v>140</v>
      </c>
      <c r="I175" s="35" t="s">
        <v>140</v>
      </c>
      <c r="J175" s="35" t="s">
        <v>140</v>
      </c>
      <c r="K175" s="35" t="s">
        <v>140</v>
      </c>
      <c r="L175" s="35" t="s">
        <v>140</v>
      </c>
      <c r="M175" s="35" t="s">
        <v>140</v>
      </c>
      <c r="N175" s="35" t="s">
        <v>140</v>
      </c>
      <c r="O175" s="35" t="s">
        <v>140</v>
      </c>
      <c r="P175" s="35">
        <v>4980000.7699999996</v>
      </c>
      <c r="Q175" s="35" t="s">
        <v>140</v>
      </c>
      <c r="R175" s="33" t="s">
        <v>531</v>
      </c>
      <c r="S175" s="102" t="s">
        <v>340</v>
      </c>
      <c r="T175" s="137" t="s">
        <v>549</v>
      </c>
      <c r="U175" s="138"/>
      <c r="V175" s="35">
        <v>119570.5</v>
      </c>
      <c r="W175" s="35" t="s">
        <v>140</v>
      </c>
      <c r="X175" s="35">
        <v>119570.5</v>
      </c>
      <c r="Y175" s="35" t="s">
        <v>140</v>
      </c>
      <c r="Z175" s="35" t="s">
        <v>140</v>
      </c>
      <c r="AA175" s="35" t="s">
        <v>140</v>
      </c>
      <c r="AB175" s="35" t="s">
        <v>140</v>
      </c>
      <c r="AC175" s="35" t="s">
        <v>140</v>
      </c>
      <c r="AD175" s="35" t="s">
        <v>140</v>
      </c>
      <c r="AE175" s="35" t="s">
        <v>140</v>
      </c>
      <c r="AF175" s="35"/>
      <c r="AG175" s="35">
        <v>119570.5</v>
      </c>
      <c r="AH175" s="35" t="s">
        <v>140</v>
      </c>
    </row>
    <row r="176" spans="1:34" ht="20.399999999999999" x14ac:dyDescent="0.25">
      <c r="A176" s="33" t="s">
        <v>533</v>
      </c>
      <c r="B176" s="34" t="s">
        <v>340</v>
      </c>
      <c r="C176" s="135" t="s">
        <v>550</v>
      </c>
      <c r="D176" s="136"/>
      <c r="E176" s="35">
        <v>3824885.39</v>
      </c>
      <c r="F176" s="35" t="s">
        <v>140</v>
      </c>
      <c r="G176" s="35">
        <v>3824885.39</v>
      </c>
      <c r="H176" s="35" t="s">
        <v>140</v>
      </c>
      <c r="I176" s="35" t="s">
        <v>140</v>
      </c>
      <c r="J176" s="35" t="s">
        <v>140</v>
      </c>
      <c r="K176" s="35" t="s">
        <v>140</v>
      </c>
      <c r="L176" s="35" t="s">
        <v>140</v>
      </c>
      <c r="M176" s="35" t="s">
        <v>140</v>
      </c>
      <c r="N176" s="35" t="s">
        <v>140</v>
      </c>
      <c r="O176" s="35" t="s">
        <v>140</v>
      </c>
      <c r="P176" s="35">
        <v>3824885.39</v>
      </c>
      <c r="Q176" s="35" t="s">
        <v>140</v>
      </c>
      <c r="R176" s="33" t="s">
        <v>533</v>
      </c>
      <c r="S176" s="102" t="s">
        <v>340</v>
      </c>
      <c r="T176" s="137" t="s">
        <v>550</v>
      </c>
      <c r="U176" s="138"/>
      <c r="V176" s="35">
        <v>91000</v>
      </c>
      <c r="W176" s="35" t="s">
        <v>140</v>
      </c>
      <c r="X176" s="35">
        <v>91000</v>
      </c>
      <c r="Y176" s="35" t="s">
        <v>140</v>
      </c>
      <c r="Z176" s="35" t="s">
        <v>140</v>
      </c>
      <c r="AA176" s="35" t="s">
        <v>140</v>
      </c>
      <c r="AB176" s="35" t="s">
        <v>140</v>
      </c>
      <c r="AC176" s="35" t="s">
        <v>140</v>
      </c>
      <c r="AD176" s="35" t="s">
        <v>140</v>
      </c>
      <c r="AE176" s="35" t="s">
        <v>140</v>
      </c>
      <c r="AF176" s="35"/>
      <c r="AG176" s="35">
        <v>91000</v>
      </c>
      <c r="AH176" s="35" t="s">
        <v>140</v>
      </c>
    </row>
    <row r="177" spans="1:34" ht="30.6" x14ac:dyDescent="0.25">
      <c r="A177" s="33" t="s">
        <v>535</v>
      </c>
      <c r="B177" s="34" t="s">
        <v>340</v>
      </c>
      <c r="C177" s="135" t="s">
        <v>551</v>
      </c>
      <c r="D177" s="136"/>
      <c r="E177" s="35">
        <v>1155115.3799999999</v>
      </c>
      <c r="F177" s="35" t="s">
        <v>140</v>
      </c>
      <c r="G177" s="35">
        <v>1155115.3799999999</v>
      </c>
      <c r="H177" s="35" t="s">
        <v>140</v>
      </c>
      <c r="I177" s="35" t="s">
        <v>140</v>
      </c>
      <c r="J177" s="35" t="s">
        <v>140</v>
      </c>
      <c r="K177" s="35" t="s">
        <v>140</v>
      </c>
      <c r="L177" s="35" t="s">
        <v>140</v>
      </c>
      <c r="M177" s="35" t="s">
        <v>140</v>
      </c>
      <c r="N177" s="35" t="s">
        <v>140</v>
      </c>
      <c r="O177" s="35" t="s">
        <v>140</v>
      </c>
      <c r="P177" s="35">
        <v>1155115.3799999999</v>
      </c>
      <c r="Q177" s="35" t="s">
        <v>140</v>
      </c>
      <c r="R177" s="33" t="s">
        <v>535</v>
      </c>
      <c r="S177" s="102" t="s">
        <v>340</v>
      </c>
      <c r="T177" s="137" t="s">
        <v>551</v>
      </c>
      <c r="U177" s="138"/>
      <c r="V177" s="35">
        <v>28570.5</v>
      </c>
      <c r="W177" s="35" t="s">
        <v>140</v>
      </c>
      <c r="X177" s="35">
        <v>28570.5</v>
      </c>
      <c r="Y177" s="35" t="s">
        <v>140</v>
      </c>
      <c r="Z177" s="35" t="s">
        <v>140</v>
      </c>
      <c r="AA177" s="35" t="s">
        <v>140</v>
      </c>
      <c r="AB177" s="35" t="s">
        <v>140</v>
      </c>
      <c r="AC177" s="35" t="s">
        <v>140</v>
      </c>
      <c r="AD177" s="35" t="s">
        <v>140</v>
      </c>
      <c r="AE177" s="35" t="s">
        <v>140</v>
      </c>
      <c r="AF177" s="35"/>
      <c r="AG177" s="35">
        <v>28570.5</v>
      </c>
      <c r="AH177" s="35" t="s">
        <v>140</v>
      </c>
    </row>
    <row r="178" spans="1:34" ht="20.399999999999999" x14ac:dyDescent="0.25">
      <c r="A178" s="33" t="s">
        <v>351</v>
      </c>
      <c r="B178" s="34" t="s">
        <v>340</v>
      </c>
      <c r="C178" s="135" t="s">
        <v>552</v>
      </c>
      <c r="D178" s="136"/>
      <c r="E178" s="35">
        <v>1438256.28</v>
      </c>
      <c r="F178" s="35" t="s">
        <v>140</v>
      </c>
      <c r="G178" s="35">
        <v>1438256.28</v>
      </c>
      <c r="H178" s="35" t="s">
        <v>140</v>
      </c>
      <c r="I178" s="35" t="s">
        <v>140</v>
      </c>
      <c r="J178" s="35" t="s">
        <v>140</v>
      </c>
      <c r="K178" s="35" t="s">
        <v>140</v>
      </c>
      <c r="L178" s="35" t="s">
        <v>140</v>
      </c>
      <c r="M178" s="35" t="s">
        <v>140</v>
      </c>
      <c r="N178" s="35" t="s">
        <v>140</v>
      </c>
      <c r="O178" s="35" t="s">
        <v>140</v>
      </c>
      <c r="P178" s="35">
        <v>1438256.28</v>
      </c>
      <c r="Q178" s="35" t="s">
        <v>140</v>
      </c>
      <c r="R178" s="33" t="s">
        <v>351</v>
      </c>
      <c r="S178" s="102" t="s">
        <v>340</v>
      </c>
      <c r="T178" s="137" t="s">
        <v>552</v>
      </c>
      <c r="U178" s="138"/>
      <c r="V178" s="35" t="s">
        <v>140</v>
      </c>
      <c r="W178" s="35" t="s">
        <v>140</v>
      </c>
      <c r="X178" s="35" t="s">
        <v>140</v>
      </c>
      <c r="Y178" s="35" t="s">
        <v>140</v>
      </c>
      <c r="Z178" s="35" t="s">
        <v>140</v>
      </c>
      <c r="AA178" s="35" t="s">
        <v>140</v>
      </c>
      <c r="AB178" s="35" t="s">
        <v>140</v>
      </c>
      <c r="AC178" s="35" t="s">
        <v>140</v>
      </c>
      <c r="AD178" s="35" t="s">
        <v>140</v>
      </c>
      <c r="AE178" s="35" t="s">
        <v>140</v>
      </c>
      <c r="AF178" s="35"/>
      <c r="AG178" s="35" t="s">
        <v>140</v>
      </c>
      <c r="AH178" s="35" t="s">
        <v>140</v>
      </c>
    </row>
    <row r="179" spans="1:34" ht="20.399999999999999" x14ac:dyDescent="0.25">
      <c r="A179" s="33" t="s">
        <v>353</v>
      </c>
      <c r="B179" s="34" t="s">
        <v>340</v>
      </c>
      <c r="C179" s="135" t="s">
        <v>553</v>
      </c>
      <c r="D179" s="136"/>
      <c r="E179" s="35">
        <v>1438256.28</v>
      </c>
      <c r="F179" s="35" t="s">
        <v>140</v>
      </c>
      <c r="G179" s="35">
        <v>1438256.28</v>
      </c>
      <c r="H179" s="35" t="s">
        <v>140</v>
      </c>
      <c r="I179" s="35" t="s">
        <v>140</v>
      </c>
      <c r="J179" s="35" t="s">
        <v>140</v>
      </c>
      <c r="K179" s="35" t="s">
        <v>140</v>
      </c>
      <c r="L179" s="35" t="s">
        <v>140</v>
      </c>
      <c r="M179" s="35" t="s">
        <v>140</v>
      </c>
      <c r="N179" s="35" t="s">
        <v>140</v>
      </c>
      <c r="O179" s="35" t="s">
        <v>140</v>
      </c>
      <c r="P179" s="35">
        <v>1438256.28</v>
      </c>
      <c r="Q179" s="35" t="s">
        <v>140</v>
      </c>
      <c r="R179" s="33" t="s">
        <v>353</v>
      </c>
      <c r="S179" s="102" t="s">
        <v>340</v>
      </c>
      <c r="T179" s="137" t="s">
        <v>553</v>
      </c>
      <c r="U179" s="138"/>
      <c r="V179" s="35" t="s">
        <v>140</v>
      </c>
      <c r="W179" s="35" t="s">
        <v>140</v>
      </c>
      <c r="X179" s="35" t="s">
        <v>140</v>
      </c>
      <c r="Y179" s="35" t="s">
        <v>140</v>
      </c>
      <c r="Z179" s="35" t="s">
        <v>140</v>
      </c>
      <c r="AA179" s="35" t="s">
        <v>140</v>
      </c>
      <c r="AB179" s="35" t="s">
        <v>140</v>
      </c>
      <c r="AC179" s="35" t="s">
        <v>140</v>
      </c>
      <c r="AD179" s="35" t="s">
        <v>140</v>
      </c>
      <c r="AE179" s="35" t="s">
        <v>140</v>
      </c>
      <c r="AF179" s="35"/>
      <c r="AG179" s="35" t="s">
        <v>140</v>
      </c>
      <c r="AH179" s="35" t="s">
        <v>140</v>
      </c>
    </row>
    <row r="180" spans="1:34" ht="20.399999999999999" x14ac:dyDescent="0.25">
      <c r="A180" s="33" t="s">
        <v>355</v>
      </c>
      <c r="B180" s="34" t="s">
        <v>340</v>
      </c>
      <c r="C180" s="135" t="s">
        <v>554</v>
      </c>
      <c r="D180" s="136"/>
      <c r="E180" s="35">
        <v>49400</v>
      </c>
      <c r="F180" s="35" t="s">
        <v>140</v>
      </c>
      <c r="G180" s="35">
        <v>49400</v>
      </c>
      <c r="H180" s="35" t="s">
        <v>140</v>
      </c>
      <c r="I180" s="35" t="s">
        <v>140</v>
      </c>
      <c r="J180" s="35" t="s">
        <v>140</v>
      </c>
      <c r="K180" s="35" t="s">
        <v>140</v>
      </c>
      <c r="L180" s="35" t="s">
        <v>140</v>
      </c>
      <c r="M180" s="35" t="s">
        <v>140</v>
      </c>
      <c r="N180" s="35" t="s">
        <v>140</v>
      </c>
      <c r="O180" s="35" t="s">
        <v>140</v>
      </c>
      <c r="P180" s="35">
        <v>49400</v>
      </c>
      <c r="Q180" s="35" t="s">
        <v>140</v>
      </c>
      <c r="R180" s="33" t="s">
        <v>355</v>
      </c>
      <c r="S180" s="102" t="s">
        <v>340</v>
      </c>
      <c r="T180" s="137" t="s">
        <v>554</v>
      </c>
      <c r="U180" s="138"/>
      <c r="V180" s="35" t="s">
        <v>140</v>
      </c>
      <c r="W180" s="35" t="s">
        <v>140</v>
      </c>
      <c r="X180" s="35" t="s">
        <v>140</v>
      </c>
      <c r="Y180" s="35" t="s">
        <v>140</v>
      </c>
      <c r="Z180" s="35" t="s">
        <v>140</v>
      </c>
      <c r="AA180" s="35" t="s">
        <v>140</v>
      </c>
      <c r="AB180" s="35" t="s">
        <v>140</v>
      </c>
      <c r="AC180" s="35" t="s">
        <v>140</v>
      </c>
      <c r="AD180" s="35" t="s">
        <v>140</v>
      </c>
      <c r="AE180" s="35" t="s">
        <v>140</v>
      </c>
      <c r="AF180" s="35"/>
      <c r="AG180" s="35" t="s">
        <v>140</v>
      </c>
      <c r="AH180" s="35" t="s">
        <v>140</v>
      </c>
    </row>
    <row r="181" spans="1:34" ht="20.399999999999999" x14ac:dyDescent="0.25">
      <c r="A181" s="33" t="s">
        <v>357</v>
      </c>
      <c r="B181" s="34" t="s">
        <v>340</v>
      </c>
      <c r="C181" s="135" t="s">
        <v>555</v>
      </c>
      <c r="D181" s="136"/>
      <c r="E181" s="35">
        <v>1388856.28</v>
      </c>
      <c r="F181" s="35" t="s">
        <v>140</v>
      </c>
      <c r="G181" s="35">
        <v>1388856.28</v>
      </c>
      <c r="H181" s="35" t="s">
        <v>140</v>
      </c>
      <c r="I181" s="35" t="s">
        <v>140</v>
      </c>
      <c r="J181" s="35" t="s">
        <v>140</v>
      </c>
      <c r="K181" s="35" t="s">
        <v>140</v>
      </c>
      <c r="L181" s="35" t="s">
        <v>140</v>
      </c>
      <c r="M181" s="35" t="s">
        <v>140</v>
      </c>
      <c r="N181" s="35" t="s">
        <v>140</v>
      </c>
      <c r="O181" s="35" t="s">
        <v>140</v>
      </c>
      <c r="P181" s="35">
        <v>1388856.28</v>
      </c>
      <c r="Q181" s="35" t="s">
        <v>140</v>
      </c>
      <c r="R181" s="33" t="s">
        <v>357</v>
      </c>
      <c r="S181" s="102" t="s">
        <v>340</v>
      </c>
      <c r="T181" s="137" t="s">
        <v>555</v>
      </c>
      <c r="U181" s="138"/>
      <c r="V181" s="35" t="s">
        <v>140</v>
      </c>
      <c r="W181" s="35" t="s">
        <v>140</v>
      </c>
      <c r="X181" s="35" t="s">
        <v>140</v>
      </c>
      <c r="Y181" s="35" t="s">
        <v>140</v>
      </c>
      <c r="Z181" s="35" t="s">
        <v>140</v>
      </c>
      <c r="AA181" s="35" t="s">
        <v>140</v>
      </c>
      <c r="AB181" s="35" t="s">
        <v>140</v>
      </c>
      <c r="AC181" s="35" t="s">
        <v>140</v>
      </c>
      <c r="AD181" s="35" t="s">
        <v>140</v>
      </c>
      <c r="AE181" s="35" t="s">
        <v>140</v>
      </c>
      <c r="AF181" s="35"/>
      <c r="AG181" s="35" t="s">
        <v>140</v>
      </c>
      <c r="AH181" s="35" t="s">
        <v>140</v>
      </c>
    </row>
    <row r="182" spans="1:34" ht="20.399999999999999" x14ac:dyDescent="0.25">
      <c r="A182" s="33" t="s">
        <v>487</v>
      </c>
      <c r="B182" s="34" t="s">
        <v>340</v>
      </c>
      <c r="C182" s="135" t="s">
        <v>556</v>
      </c>
      <c r="D182" s="136"/>
      <c r="E182" s="35">
        <v>1565600</v>
      </c>
      <c r="F182" s="35" t="s">
        <v>140</v>
      </c>
      <c r="G182" s="35">
        <v>1565600</v>
      </c>
      <c r="H182" s="35" t="s">
        <v>140</v>
      </c>
      <c r="I182" s="35" t="s">
        <v>140</v>
      </c>
      <c r="J182" s="35" t="s">
        <v>140</v>
      </c>
      <c r="K182" s="35" t="s">
        <v>140</v>
      </c>
      <c r="L182" s="35" t="s">
        <v>140</v>
      </c>
      <c r="M182" s="35" t="s">
        <v>140</v>
      </c>
      <c r="N182" s="35" t="s">
        <v>140</v>
      </c>
      <c r="O182" s="35" t="s">
        <v>140</v>
      </c>
      <c r="P182" s="35">
        <v>1565600</v>
      </c>
      <c r="Q182" s="35" t="s">
        <v>140</v>
      </c>
      <c r="R182" s="33" t="s">
        <v>487</v>
      </c>
      <c r="S182" s="102" t="s">
        <v>340</v>
      </c>
      <c r="T182" s="137" t="s">
        <v>556</v>
      </c>
      <c r="U182" s="138"/>
      <c r="V182" s="35" t="s">
        <v>140</v>
      </c>
      <c r="W182" s="35" t="s">
        <v>140</v>
      </c>
      <c r="X182" s="35" t="s">
        <v>140</v>
      </c>
      <c r="Y182" s="35" t="s">
        <v>140</v>
      </c>
      <c r="Z182" s="35" t="s">
        <v>140</v>
      </c>
      <c r="AA182" s="35" t="s">
        <v>140</v>
      </c>
      <c r="AB182" s="35" t="s">
        <v>140</v>
      </c>
      <c r="AC182" s="35" t="s">
        <v>140</v>
      </c>
      <c r="AD182" s="35" t="s">
        <v>140</v>
      </c>
      <c r="AE182" s="35" t="s">
        <v>140</v>
      </c>
      <c r="AF182" s="35"/>
      <c r="AG182" s="35" t="s">
        <v>140</v>
      </c>
      <c r="AH182" s="35" t="s">
        <v>140</v>
      </c>
    </row>
    <row r="183" spans="1:34" x14ac:dyDescent="0.25">
      <c r="A183" s="33" t="s">
        <v>489</v>
      </c>
      <c r="B183" s="34" t="s">
        <v>340</v>
      </c>
      <c r="C183" s="135" t="s">
        <v>557</v>
      </c>
      <c r="D183" s="136"/>
      <c r="E183" s="35">
        <v>1565600</v>
      </c>
      <c r="F183" s="35" t="s">
        <v>140</v>
      </c>
      <c r="G183" s="35">
        <v>1565600</v>
      </c>
      <c r="H183" s="35" t="s">
        <v>140</v>
      </c>
      <c r="I183" s="35" t="s">
        <v>140</v>
      </c>
      <c r="J183" s="35" t="s">
        <v>140</v>
      </c>
      <c r="K183" s="35" t="s">
        <v>140</v>
      </c>
      <c r="L183" s="35" t="s">
        <v>140</v>
      </c>
      <c r="M183" s="35" t="s">
        <v>140</v>
      </c>
      <c r="N183" s="35" t="s">
        <v>140</v>
      </c>
      <c r="O183" s="35" t="s">
        <v>140</v>
      </c>
      <c r="P183" s="35">
        <v>1565600</v>
      </c>
      <c r="Q183" s="35" t="s">
        <v>140</v>
      </c>
      <c r="R183" s="33" t="s">
        <v>489</v>
      </c>
      <c r="S183" s="102" t="s">
        <v>340</v>
      </c>
      <c r="T183" s="137" t="s">
        <v>557</v>
      </c>
      <c r="U183" s="138"/>
      <c r="V183" s="35" t="s">
        <v>140</v>
      </c>
      <c r="W183" s="35" t="s">
        <v>140</v>
      </c>
      <c r="X183" s="35" t="s">
        <v>140</v>
      </c>
      <c r="Y183" s="35" t="s">
        <v>140</v>
      </c>
      <c r="Z183" s="35" t="s">
        <v>140</v>
      </c>
      <c r="AA183" s="35" t="s">
        <v>140</v>
      </c>
      <c r="AB183" s="35" t="s">
        <v>140</v>
      </c>
      <c r="AC183" s="35" t="s">
        <v>140</v>
      </c>
      <c r="AD183" s="35" t="s">
        <v>140</v>
      </c>
      <c r="AE183" s="35" t="s">
        <v>140</v>
      </c>
      <c r="AF183" s="35"/>
      <c r="AG183" s="35" t="s">
        <v>140</v>
      </c>
      <c r="AH183" s="35" t="s">
        <v>140</v>
      </c>
    </row>
    <row r="184" spans="1:34" ht="20.399999999999999" x14ac:dyDescent="0.25">
      <c r="A184" s="33" t="s">
        <v>491</v>
      </c>
      <c r="B184" s="34" t="s">
        <v>340</v>
      </c>
      <c r="C184" s="135" t="s">
        <v>558</v>
      </c>
      <c r="D184" s="136"/>
      <c r="E184" s="35">
        <v>1565600</v>
      </c>
      <c r="F184" s="35" t="s">
        <v>140</v>
      </c>
      <c r="G184" s="35">
        <v>1565600</v>
      </c>
      <c r="H184" s="35" t="s">
        <v>140</v>
      </c>
      <c r="I184" s="35" t="s">
        <v>140</v>
      </c>
      <c r="J184" s="35" t="s">
        <v>140</v>
      </c>
      <c r="K184" s="35" t="s">
        <v>140</v>
      </c>
      <c r="L184" s="35" t="s">
        <v>140</v>
      </c>
      <c r="M184" s="35" t="s">
        <v>140</v>
      </c>
      <c r="N184" s="35" t="s">
        <v>140</v>
      </c>
      <c r="O184" s="35" t="s">
        <v>140</v>
      </c>
      <c r="P184" s="35">
        <v>1565600</v>
      </c>
      <c r="Q184" s="35" t="s">
        <v>140</v>
      </c>
      <c r="R184" s="33" t="s">
        <v>491</v>
      </c>
      <c r="S184" s="102" t="s">
        <v>340</v>
      </c>
      <c r="T184" s="137" t="s">
        <v>558</v>
      </c>
      <c r="U184" s="138"/>
      <c r="V184" s="35" t="s">
        <v>140</v>
      </c>
      <c r="W184" s="35" t="s">
        <v>140</v>
      </c>
      <c r="X184" s="35" t="s">
        <v>140</v>
      </c>
      <c r="Y184" s="35" t="s">
        <v>140</v>
      </c>
      <c r="Z184" s="35" t="s">
        <v>140</v>
      </c>
      <c r="AA184" s="35" t="s">
        <v>140</v>
      </c>
      <c r="AB184" s="35" t="s">
        <v>140</v>
      </c>
      <c r="AC184" s="35" t="s">
        <v>140</v>
      </c>
      <c r="AD184" s="35" t="s">
        <v>140</v>
      </c>
      <c r="AE184" s="35" t="s">
        <v>140</v>
      </c>
      <c r="AF184" s="35"/>
      <c r="AG184" s="35" t="s">
        <v>140</v>
      </c>
      <c r="AH184" s="35" t="s">
        <v>140</v>
      </c>
    </row>
    <row r="185" spans="1:34" x14ac:dyDescent="0.25">
      <c r="A185" s="30" t="s">
        <v>559</v>
      </c>
      <c r="B185" s="31" t="s">
        <v>340</v>
      </c>
      <c r="C185" s="158" t="s">
        <v>560</v>
      </c>
      <c r="D185" s="159"/>
      <c r="E185" s="32">
        <v>85006</v>
      </c>
      <c r="F185" s="32" t="s">
        <v>140</v>
      </c>
      <c r="G185" s="32">
        <v>85006</v>
      </c>
      <c r="H185" s="32" t="s">
        <v>140</v>
      </c>
      <c r="I185" s="32" t="s">
        <v>140</v>
      </c>
      <c r="J185" s="32" t="s">
        <v>140</v>
      </c>
      <c r="K185" s="32" t="s">
        <v>140</v>
      </c>
      <c r="L185" s="32" t="s">
        <v>140</v>
      </c>
      <c r="M185" s="32" t="s">
        <v>140</v>
      </c>
      <c r="N185" s="32" t="s">
        <v>140</v>
      </c>
      <c r="O185" s="32" t="s">
        <v>140</v>
      </c>
      <c r="P185" s="32">
        <v>85006</v>
      </c>
      <c r="Q185" s="32" t="s">
        <v>140</v>
      </c>
      <c r="R185" s="30" t="s">
        <v>559</v>
      </c>
      <c r="S185" s="101" t="s">
        <v>340</v>
      </c>
      <c r="T185" s="160" t="s">
        <v>560</v>
      </c>
      <c r="U185" s="138"/>
      <c r="V185" s="32" t="s">
        <v>140</v>
      </c>
      <c r="W185" s="32" t="s">
        <v>140</v>
      </c>
      <c r="X185" s="32" t="s">
        <v>140</v>
      </c>
      <c r="Y185" s="32" t="s">
        <v>140</v>
      </c>
      <c r="Z185" s="32" t="s">
        <v>140</v>
      </c>
      <c r="AA185" s="32" t="s">
        <v>140</v>
      </c>
      <c r="AB185" s="32" t="s">
        <v>140</v>
      </c>
      <c r="AC185" s="32" t="s">
        <v>140</v>
      </c>
      <c r="AD185" s="32" t="s">
        <v>140</v>
      </c>
      <c r="AE185" s="32" t="s">
        <v>140</v>
      </c>
      <c r="AF185" s="32"/>
      <c r="AG185" s="32" t="s">
        <v>140</v>
      </c>
      <c r="AH185" s="32" t="s">
        <v>140</v>
      </c>
    </row>
    <row r="186" spans="1:34" x14ac:dyDescent="0.25">
      <c r="A186" s="33" t="s">
        <v>359</v>
      </c>
      <c r="B186" s="34" t="s">
        <v>340</v>
      </c>
      <c r="C186" s="135" t="s">
        <v>561</v>
      </c>
      <c r="D186" s="136"/>
      <c r="E186" s="35">
        <v>85006</v>
      </c>
      <c r="F186" s="35" t="s">
        <v>140</v>
      </c>
      <c r="G186" s="35">
        <v>85006</v>
      </c>
      <c r="H186" s="35" t="s">
        <v>140</v>
      </c>
      <c r="I186" s="35" t="s">
        <v>140</v>
      </c>
      <c r="J186" s="35" t="s">
        <v>140</v>
      </c>
      <c r="K186" s="35" t="s">
        <v>140</v>
      </c>
      <c r="L186" s="35" t="s">
        <v>140</v>
      </c>
      <c r="M186" s="35" t="s">
        <v>140</v>
      </c>
      <c r="N186" s="35" t="s">
        <v>140</v>
      </c>
      <c r="O186" s="35" t="s">
        <v>140</v>
      </c>
      <c r="P186" s="35">
        <v>85006</v>
      </c>
      <c r="Q186" s="35" t="s">
        <v>140</v>
      </c>
      <c r="R186" s="33" t="s">
        <v>359</v>
      </c>
      <c r="S186" s="102" t="s">
        <v>340</v>
      </c>
      <c r="T186" s="137" t="s">
        <v>561</v>
      </c>
      <c r="U186" s="138"/>
      <c r="V186" s="35" t="s">
        <v>140</v>
      </c>
      <c r="W186" s="35" t="s">
        <v>140</v>
      </c>
      <c r="X186" s="35" t="s">
        <v>140</v>
      </c>
      <c r="Y186" s="35" t="s">
        <v>140</v>
      </c>
      <c r="Z186" s="35" t="s">
        <v>140</v>
      </c>
      <c r="AA186" s="35" t="s">
        <v>140</v>
      </c>
      <c r="AB186" s="35" t="s">
        <v>140</v>
      </c>
      <c r="AC186" s="35" t="s">
        <v>140</v>
      </c>
      <c r="AD186" s="35" t="s">
        <v>140</v>
      </c>
      <c r="AE186" s="35" t="s">
        <v>140</v>
      </c>
      <c r="AF186" s="35"/>
      <c r="AG186" s="35" t="s">
        <v>140</v>
      </c>
      <c r="AH186" s="35" t="s">
        <v>140</v>
      </c>
    </row>
    <row r="187" spans="1:34" x14ac:dyDescent="0.25">
      <c r="A187" s="33" t="s">
        <v>75</v>
      </c>
      <c r="B187" s="34" t="s">
        <v>340</v>
      </c>
      <c r="C187" s="135" t="s">
        <v>562</v>
      </c>
      <c r="D187" s="136"/>
      <c r="E187" s="35">
        <v>85006</v>
      </c>
      <c r="F187" s="35" t="s">
        <v>140</v>
      </c>
      <c r="G187" s="35">
        <v>85006</v>
      </c>
      <c r="H187" s="35" t="s">
        <v>140</v>
      </c>
      <c r="I187" s="35" t="s">
        <v>140</v>
      </c>
      <c r="J187" s="35" t="s">
        <v>140</v>
      </c>
      <c r="K187" s="35" t="s">
        <v>140</v>
      </c>
      <c r="L187" s="35" t="s">
        <v>140</v>
      </c>
      <c r="M187" s="35" t="s">
        <v>140</v>
      </c>
      <c r="N187" s="35" t="s">
        <v>140</v>
      </c>
      <c r="O187" s="35" t="s">
        <v>140</v>
      </c>
      <c r="P187" s="35">
        <v>85006</v>
      </c>
      <c r="Q187" s="35" t="s">
        <v>140</v>
      </c>
      <c r="R187" s="33" t="s">
        <v>75</v>
      </c>
      <c r="S187" s="102" t="s">
        <v>340</v>
      </c>
      <c r="T187" s="137" t="s">
        <v>562</v>
      </c>
      <c r="U187" s="138"/>
      <c r="V187" s="35" t="s">
        <v>140</v>
      </c>
      <c r="W187" s="35" t="s">
        <v>140</v>
      </c>
      <c r="X187" s="35" t="s">
        <v>140</v>
      </c>
      <c r="Y187" s="35" t="s">
        <v>140</v>
      </c>
      <c r="Z187" s="35" t="s">
        <v>140</v>
      </c>
      <c r="AA187" s="35" t="s">
        <v>140</v>
      </c>
      <c r="AB187" s="35" t="s">
        <v>140</v>
      </c>
      <c r="AC187" s="35" t="s">
        <v>140</v>
      </c>
      <c r="AD187" s="35" t="s">
        <v>140</v>
      </c>
      <c r="AE187" s="35" t="s">
        <v>140</v>
      </c>
      <c r="AF187" s="35"/>
      <c r="AG187" s="35" t="s">
        <v>140</v>
      </c>
      <c r="AH187" s="35" t="s">
        <v>140</v>
      </c>
    </row>
    <row r="188" spans="1:34" x14ac:dyDescent="0.25">
      <c r="A188" s="30" t="s">
        <v>563</v>
      </c>
      <c r="B188" s="31" t="s">
        <v>340</v>
      </c>
      <c r="C188" s="158" t="s">
        <v>564</v>
      </c>
      <c r="D188" s="159"/>
      <c r="E188" s="32">
        <v>504000</v>
      </c>
      <c r="F188" s="32" t="s">
        <v>140</v>
      </c>
      <c r="G188" s="32">
        <v>504000</v>
      </c>
      <c r="H188" s="32" t="s">
        <v>140</v>
      </c>
      <c r="I188" s="32" t="s">
        <v>140</v>
      </c>
      <c r="J188" s="32" t="s">
        <v>140</v>
      </c>
      <c r="K188" s="32" t="s">
        <v>140</v>
      </c>
      <c r="L188" s="32" t="s">
        <v>140</v>
      </c>
      <c r="M188" s="32" t="s">
        <v>140</v>
      </c>
      <c r="N188" s="32" t="s">
        <v>140</v>
      </c>
      <c r="O188" s="32" t="s">
        <v>140</v>
      </c>
      <c r="P188" s="32">
        <v>504000</v>
      </c>
      <c r="Q188" s="32" t="s">
        <v>140</v>
      </c>
      <c r="R188" s="30" t="s">
        <v>563</v>
      </c>
      <c r="S188" s="101" t="s">
        <v>340</v>
      </c>
      <c r="T188" s="160" t="s">
        <v>564</v>
      </c>
      <c r="U188" s="138"/>
      <c r="V188" s="32" t="s">
        <v>140</v>
      </c>
      <c r="W188" s="32" t="s">
        <v>140</v>
      </c>
      <c r="X188" s="32" t="s">
        <v>140</v>
      </c>
      <c r="Y188" s="32" t="s">
        <v>140</v>
      </c>
      <c r="Z188" s="32" t="s">
        <v>140</v>
      </c>
      <c r="AA188" s="32" t="s">
        <v>140</v>
      </c>
      <c r="AB188" s="32" t="s">
        <v>140</v>
      </c>
      <c r="AC188" s="32" t="s">
        <v>140</v>
      </c>
      <c r="AD188" s="32" t="s">
        <v>140</v>
      </c>
      <c r="AE188" s="32" t="s">
        <v>140</v>
      </c>
      <c r="AF188" s="32"/>
      <c r="AG188" s="32" t="s">
        <v>140</v>
      </c>
      <c r="AH188" s="32" t="s">
        <v>140</v>
      </c>
    </row>
    <row r="189" spans="1:34" x14ac:dyDescent="0.25">
      <c r="A189" s="33" t="s">
        <v>565</v>
      </c>
      <c r="B189" s="34" t="s">
        <v>340</v>
      </c>
      <c r="C189" s="135" t="s">
        <v>566</v>
      </c>
      <c r="D189" s="136"/>
      <c r="E189" s="35">
        <v>504000</v>
      </c>
      <c r="F189" s="35" t="s">
        <v>140</v>
      </c>
      <c r="G189" s="35">
        <v>504000</v>
      </c>
      <c r="H189" s="35" t="s">
        <v>140</v>
      </c>
      <c r="I189" s="35" t="s">
        <v>140</v>
      </c>
      <c r="J189" s="35" t="s">
        <v>140</v>
      </c>
      <c r="K189" s="35" t="s">
        <v>140</v>
      </c>
      <c r="L189" s="35" t="s">
        <v>140</v>
      </c>
      <c r="M189" s="35" t="s">
        <v>140</v>
      </c>
      <c r="N189" s="35" t="s">
        <v>140</v>
      </c>
      <c r="O189" s="35" t="s">
        <v>140</v>
      </c>
      <c r="P189" s="35">
        <v>504000</v>
      </c>
      <c r="Q189" s="35" t="s">
        <v>140</v>
      </c>
      <c r="R189" s="33" t="s">
        <v>565</v>
      </c>
      <c r="S189" s="102" t="s">
        <v>340</v>
      </c>
      <c r="T189" s="137" t="s">
        <v>566</v>
      </c>
      <c r="U189" s="138"/>
      <c r="V189" s="35" t="s">
        <v>140</v>
      </c>
      <c r="W189" s="35" t="s">
        <v>140</v>
      </c>
      <c r="X189" s="35" t="s">
        <v>140</v>
      </c>
      <c r="Y189" s="35" t="s">
        <v>140</v>
      </c>
      <c r="Z189" s="35" t="s">
        <v>140</v>
      </c>
      <c r="AA189" s="35" t="s">
        <v>140</v>
      </c>
      <c r="AB189" s="35" t="s">
        <v>140</v>
      </c>
      <c r="AC189" s="35" t="s">
        <v>140</v>
      </c>
      <c r="AD189" s="35" t="s">
        <v>140</v>
      </c>
      <c r="AE189" s="35" t="s">
        <v>140</v>
      </c>
      <c r="AF189" s="35"/>
      <c r="AG189" s="35" t="s">
        <v>140</v>
      </c>
      <c r="AH189" s="35" t="s">
        <v>140</v>
      </c>
    </row>
    <row r="190" spans="1:34" ht="20.399999999999999" x14ac:dyDescent="0.25">
      <c r="A190" s="33" t="s">
        <v>567</v>
      </c>
      <c r="B190" s="34" t="s">
        <v>340</v>
      </c>
      <c r="C190" s="135" t="s">
        <v>568</v>
      </c>
      <c r="D190" s="136"/>
      <c r="E190" s="35">
        <v>504000</v>
      </c>
      <c r="F190" s="35" t="s">
        <v>140</v>
      </c>
      <c r="G190" s="35">
        <v>504000</v>
      </c>
      <c r="H190" s="35" t="s">
        <v>140</v>
      </c>
      <c r="I190" s="35" t="s">
        <v>140</v>
      </c>
      <c r="J190" s="35" t="s">
        <v>140</v>
      </c>
      <c r="K190" s="35" t="s">
        <v>140</v>
      </c>
      <c r="L190" s="35" t="s">
        <v>140</v>
      </c>
      <c r="M190" s="35" t="s">
        <v>140</v>
      </c>
      <c r="N190" s="35" t="s">
        <v>140</v>
      </c>
      <c r="O190" s="35" t="s">
        <v>140</v>
      </c>
      <c r="P190" s="35">
        <v>504000</v>
      </c>
      <c r="Q190" s="35" t="s">
        <v>140</v>
      </c>
      <c r="R190" s="33" t="s">
        <v>567</v>
      </c>
      <c r="S190" s="102" t="s">
        <v>340</v>
      </c>
      <c r="T190" s="137" t="s">
        <v>568</v>
      </c>
      <c r="U190" s="138"/>
      <c r="V190" s="35" t="s">
        <v>140</v>
      </c>
      <c r="W190" s="35" t="s">
        <v>140</v>
      </c>
      <c r="X190" s="35" t="s">
        <v>140</v>
      </c>
      <c r="Y190" s="35" t="s">
        <v>140</v>
      </c>
      <c r="Z190" s="35" t="s">
        <v>140</v>
      </c>
      <c r="AA190" s="35" t="s">
        <v>140</v>
      </c>
      <c r="AB190" s="35" t="s">
        <v>140</v>
      </c>
      <c r="AC190" s="35" t="s">
        <v>140</v>
      </c>
      <c r="AD190" s="35" t="s">
        <v>140</v>
      </c>
      <c r="AE190" s="35" t="s">
        <v>140</v>
      </c>
      <c r="AF190" s="35"/>
      <c r="AG190" s="35" t="s">
        <v>140</v>
      </c>
      <c r="AH190" s="35" t="s">
        <v>140</v>
      </c>
    </row>
    <row r="191" spans="1:34" ht="20.399999999999999" x14ac:dyDescent="0.25">
      <c r="A191" s="33" t="s">
        <v>569</v>
      </c>
      <c r="B191" s="34" t="s">
        <v>340</v>
      </c>
      <c r="C191" s="135" t="s">
        <v>570</v>
      </c>
      <c r="D191" s="136"/>
      <c r="E191" s="35">
        <v>504000</v>
      </c>
      <c r="F191" s="35" t="s">
        <v>140</v>
      </c>
      <c r="G191" s="35">
        <v>504000</v>
      </c>
      <c r="H191" s="35" t="s">
        <v>140</v>
      </c>
      <c r="I191" s="35" t="s">
        <v>140</v>
      </c>
      <c r="J191" s="35" t="s">
        <v>140</v>
      </c>
      <c r="K191" s="35" t="s">
        <v>140</v>
      </c>
      <c r="L191" s="35" t="s">
        <v>140</v>
      </c>
      <c r="M191" s="35" t="s">
        <v>140</v>
      </c>
      <c r="N191" s="35" t="s">
        <v>140</v>
      </c>
      <c r="O191" s="35" t="s">
        <v>140</v>
      </c>
      <c r="P191" s="35">
        <v>504000</v>
      </c>
      <c r="Q191" s="35" t="s">
        <v>140</v>
      </c>
      <c r="R191" s="33" t="s">
        <v>569</v>
      </c>
      <c r="S191" s="102" t="s">
        <v>340</v>
      </c>
      <c r="T191" s="137" t="s">
        <v>570</v>
      </c>
      <c r="U191" s="138"/>
      <c r="V191" s="35" t="s">
        <v>140</v>
      </c>
      <c r="W191" s="35" t="s">
        <v>140</v>
      </c>
      <c r="X191" s="35" t="s">
        <v>140</v>
      </c>
      <c r="Y191" s="35" t="s">
        <v>140</v>
      </c>
      <c r="Z191" s="35" t="s">
        <v>140</v>
      </c>
      <c r="AA191" s="35" t="s">
        <v>140</v>
      </c>
      <c r="AB191" s="35" t="s">
        <v>140</v>
      </c>
      <c r="AC191" s="35" t="s">
        <v>140</v>
      </c>
      <c r="AD191" s="35" t="s">
        <v>140</v>
      </c>
      <c r="AE191" s="35" t="s">
        <v>140</v>
      </c>
      <c r="AF191" s="35"/>
      <c r="AG191" s="35" t="s">
        <v>140</v>
      </c>
      <c r="AH191" s="35" t="s">
        <v>140</v>
      </c>
    </row>
    <row r="192" spans="1:34" x14ac:dyDescent="0.25">
      <c r="A192" s="30" t="s">
        <v>571</v>
      </c>
      <c r="B192" s="31" t="s">
        <v>340</v>
      </c>
      <c r="C192" s="158" t="s">
        <v>572</v>
      </c>
      <c r="D192" s="159"/>
      <c r="E192" s="32">
        <v>504000</v>
      </c>
      <c r="F192" s="32" t="s">
        <v>140</v>
      </c>
      <c r="G192" s="32">
        <v>504000</v>
      </c>
      <c r="H192" s="32" t="s">
        <v>140</v>
      </c>
      <c r="I192" s="32" t="s">
        <v>140</v>
      </c>
      <c r="J192" s="32" t="s">
        <v>140</v>
      </c>
      <c r="K192" s="32" t="s">
        <v>140</v>
      </c>
      <c r="L192" s="32" t="s">
        <v>140</v>
      </c>
      <c r="M192" s="32" t="s">
        <v>140</v>
      </c>
      <c r="N192" s="32" t="s">
        <v>140</v>
      </c>
      <c r="O192" s="32" t="s">
        <v>140</v>
      </c>
      <c r="P192" s="32">
        <v>504000</v>
      </c>
      <c r="Q192" s="32" t="s">
        <v>140</v>
      </c>
      <c r="R192" s="30" t="s">
        <v>571</v>
      </c>
      <c r="S192" s="101" t="s">
        <v>340</v>
      </c>
      <c r="T192" s="160" t="s">
        <v>572</v>
      </c>
      <c r="U192" s="138"/>
      <c r="V192" s="32" t="s">
        <v>140</v>
      </c>
      <c r="W192" s="32" t="s">
        <v>140</v>
      </c>
      <c r="X192" s="32" t="s">
        <v>140</v>
      </c>
      <c r="Y192" s="32" t="s">
        <v>140</v>
      </c>
      <c r="Z192" s="32" t="s">
        <v>140</v>
      </c>
      <c r="AA192" s="32" t="s">
        <v>140</v>
      </c>
      <c r="AB192" s="32" t="s">
        <v>140</v>
      </c>
      <c r="AC192" s="32" t="s">
        <v>140</v>
      </c>
      <c r="AD192" s="32" t="s">
        <v>140</v>
      </c>
      <c r="AE192" s="32" t="s">
        <v>140</v>
      </c>
      <c r="AF192" s="32"/>
      <c r="AG192" s="32" t="s">
        <v>140</v>
      </c>
      <c r="AH192" s="32" t="s">
        <v>140</v>
      </c>
    </row>
    <row r="193" spans="1:34" x14ac:dyDescent="0.25">
      <c r="A193" s="33" t="s">
        <v>565</v>
      </c>
      <c r="B193" s="34" t="s">
        <v>340</v>
      </c>
      <c r="C193" s="135" t="s">
        <v>573</v>
      </c>
      <c r="D193" s="136"/>
      <c r="E193" s="35">
        <v>504000</v>
      </c>
      <c r="F193" s="35" t="s">
        <v>140</v>
      </c>
      <c r="G193" s="35">
        <v>504000</v>
      </c>
      <c r="H193" s="35" t="s">
        <v>140</v>
      </c>
      <c r="I193" s="35" t="s">
        <v>140</v>
      </c>
      <c r="J193" s="35" t="s">
        <v>140</v>
      </c>
      <c r="K193" s="35" t="s">
        <v>140</v>
      </c>
      <c r="L193" s="35" t="s">
        <v>140</v>
      </c>
      <c r="M193" s="35" t="s">
        <v>140</v>
      </c>
      <c r="N193" s="35" t="s">
        <v>140</v>
      </c>
      <c r="O193" s="35" t="s">
        <v>140</v>
      </c>
      <c r="P193" s="35">
        <v>504000</v>
      </c>
      <c r="Q193" s="35" t="s">
        <v>140</v>
      </c>
      <c r="R193" s="33" t="s">
        <v>565</v>
      </c>
      <c r="S193" s="102" t="s">
        <v>340</v>
      </c>
      <c r="T193" s="137" t="s">
        <v>573</v>
      </c>
      <c r="U193" s="138"/>
      <c r="V193" s="35" t="s">
        <v>140</v>
      </c>
      <c r="W193" s="35" t="s">
        <v>140</v>
      </c>
      <c r="X193" s="35" t="s">
        <v>140</v>
      </c>
      <c r="Y193" s="35" t="s">
        <v>140</v>
      </c>
      <c r="Z193" s="35" t="s">
        <v>140</v>
      </c>
      <c r="AA193" s="35" t="s">
        <v>140</v>
      </c>
      <c r="AB193" s="35" t="s">
        <v>140</v>
      </c>
      <c r="AC193" s="35" t="s">
        <v>140</v>
      </c>
      <c r="AD193" s="35" t="s">
        <v>140</v>
      </c>
      <c r="AE193" s="35" t="s">
        <v>140</v>
      </c>
      <c r="AF193" s="35"/>
      <c r="AG193" s="35" t="s">
        <v>140</v>
      </c>
      <c r="AH193" s="35" t="s">
        <v>140</v>
      </c>
    </row>
    <row r="194" spans="1:34" ht="20.399999999999999" x14ac:dyDescent="0.25">
      <c r="A194" s="33" t="s">
        <v>567</v>
      </c>
      <c r="B194" s="34" t="s">
        <v>340</v>
      </c>
      <c r="C194" s="135" t="s">
        <v>574</v>
      </c>
      <c r="D194" s="136"/>
      <c r="E194" s="35">
        <v>504000</v>
      </c>
      <c r="F194" s="35" t="s">
        <v>140</v>
      </c>
      <c r="G194" s="35">
        <v>504000</v>
      </c>
      <c r="H194" s="35" t="s">
        <v>140</v>
      </c>
      <c r="I194" s="35" t="s">
        <v>140</v>
      </c>
      <c r="J194" s="35" t="s">
        <v>140</v>
      </c>
      <c r="K194" s="35" t="s">
        <v>140</v>
      </c>
      <c r="L194" s="35" t="s">
        <v>140</v>
      </c>
      <c r="M194" s="35" t="s">
        <v>140</v>
      </c>
      <c r="N194" s="35" t="s">
        <v>140</v>
      </c>
      <c r="O194" s="35" t="s">
        <v>140</v>
      </c>
      <c r="P194" s="35">
        <v>504000</v>
      </c>
      <c r="Q194" s="35" t="s">
        <v>140</v>
      </c>
      <c r="R194" s="33" t="s">
        <v>567</v>
      </c>
      <c r="S194" s="102" t="s">
        <v>340</v>
      </c>
      <c r="T194" s="137" t="s">
        <v>574</v>
      </c>
      <c r="U194" s="138"/>
      <c r="V194" s="35" t="s">
        <v>140</v>
      </c>
      <c r="W194" s="35" t="s">
        <v>140</v>
      </c>
      <c r="X194" s="35" t="s">
        <v>140</v>
      </c>
      <c r="Y194" s="35" t="s">
        <v>140</v>
      </c>
      <c r="Z194" s="35" t="s">
        <v>140</v>
      </c>
      <c r="AA194" s="35" t="s">
        <v>140</v>
      </c>
      <c r="AB194" s="35" t="s">
        <v>140</v>
      </c>
      <c r="AC194" s="35" t="s">
        <v>140</v>
      </c>
      <c r="AD194" s="35" t="s">
        <v>140</v>
      </c>
      <c r="AE194" s="35" t="s">
        <v>140</v>
      </c>
      <c r="AF194" s="35"/>
      <c r="AG194" s="35" t="s">
        <v>140</v>
      </c>
      <c r="AH194" s="35" t="s">
        <v>140</v>
      </c>
    </row>
    <row r="195" spans="1:34" ht="20.399999999999999" x14ac:dyDescent="0.25">
      <c r="A195" s="33" t="s">
        <v>569</v>
      </c>
      <c r="B195" s="34" t="s">
        <v>340</v>
      </c>
      <c r="C195" s="135" t="s">
        <v>575</v>
      </c>
      <c r="D195" s="136"/>
      <c r="E195" s="35">
        <v>504000</v>
      </c>
      <c r="F195" s="35" t="s">
        <v>140</v>
      </c>
      <c r="G195" s="35">
        <v>504000</v>
      </c>
      <c r="H195" s="35" t="s">
        <v>140</v>
      </c>
      <c r="I195" s="35" t="s">
        <v>140</v>
      </c>
      <c r="J195" s="35" t="s">
        <v>140</v>
      </c>
      <c r="K195" s="35" t="s">
        <v>140</v>
      </c>
      <c r="L195" s="35" t="s">
        <v>140</v>
      </c>
      <c r="M195" s="35" t="s">
        <v>140</v>
      </c>
      <c r="N195" s="35" t="s">
        <v>140</v>
      </c>
      <c r="O195" s="35" t="s">
        <v>140</v>
      </c>
      <c r="P195" s="35">
        <v>504000</v>
      </c>
      <c r="Q195" s="35" t="s">
        <v>140</v>
      </c>
      <c r="R195" s="33" t="s">
        <v>569</v>
      </c>
      <c r="S195" s="102" t="s">
        <v>340</v>
      </c>
      <c r="T195" s="137" t="s">
        <v>575</v>
      </c>
      <c r="U195" s="138"/>
      <c r="V195" s="35" t="s">
        <v>140</v>
      </c>
      <c r="W195" s="35" t="s">
        <v>140</v>
      </c>
      <c r="X195" s="35" t="s">
        <v>140</v>
      </c>
      <c r="Y195" s="35" t="s">
        <v>140</v>
      </c>
      <c r="Z195" s="35" t="s">
        <v>140</v>
      </c>
      <c r="AA195" s="35" t="s">
        <v>140</v>
      </c>
      <c r="AB195" s="35" t="s">
        <v>140</v>
      </c>
      <c r="AC195" s="35" t="s">
        <v>140</v>
      </c>
      <c r="AD195" s="35" t="s">
        <v>140</v>
      </c>
      <c r="AE195" s="35" t="s">
        <v>140</v>
      </c>
      <c r="AF195" s="35"/>
      <c r="AG195" s="35" t="s">
        <v>140</v>
      </c>
      <c r="AH195" s="35" t="s">
        <v>140</v>
      </c>
    </row>
    <row r="196" spans="1:34" ht="20.399999999999999" x14ac:dyDescent="0.25">
      <c r="A196" s="30" t="s">
        <v>576</v>
      </c>
      <c r="B196" s="31" t="s">
        <v>340</v>
      </c>
      <c r="C196" s="158" t="s">
        <v>577</v>
      </c>
      <c r="D196" s="159"/>
      <c r="E196" s="32">
        <v>57000</v>
      </c>
      <c r="F196" s="32" t="s">
        <v>140</v>
      </c>
      <c r="G196" s="32">
        <v>57000</v>
      </c>
      <c r="H196" s="32" t="s">
        <v>140</v>
      </c>
      <c r="I196" s="32" t="s">
        <v>140</v>
      </c>
      <c r="J196" s="32" t="s">
        <v>140</v>
      </c>
      <c r="K196" s="32" t="s">
        <v>140</v>
      </c>
      <c r="L196" s="32" t="s">
        <v>140</v>
      </c>
      <c r="M196" s="32" t="s">
        <v>140</v>
      </c>
      <c r="N196" s="32" t="s">
        <v>140</v>
      </c>
      <c r="O196" s="32" t="s">
        <v>140</v>
      </c>
      <c r="P196" s="32">
        <v>57000</v>
      </c>
      <c r="Q196" s="32" t="s">
        <v>140</v>
      </c>
      <c r="R196" s="30" t="s">
        <v>576</v>
      </c>
      <c r="S196" s="101" t="s">
        <v>340</v>
      </c>
      <c r="T196" s="160" t="s">
        <v>577</v>
      </c>
      <c r="U196" s="138"/>
      <c r="V196" s="32" t="s">
        <v>140</v>
      </c>
      <c r="W196" s="32" t="s">
        <v>140</v>
      </c>
      <c r="X196" s="32" t="s">
        <v>140</v>
      </c>
      <c r="Y196" s="32" t="s">
        <v>140</v>
      </c>
      <c r="Z196" s="32" t="s">
        <v>140</v>
      </c>
      <c r="AA196" s="32" t="s">
        <v>140</v>
      </c>
      <c r="AB196" s="32" t="s">
        <v>140</v>
      </c>
      <c r="AC196" s="32" t="s">
        <v>140</v>
      </c>
      <c r="AD196" s="32" t="s">
        <v>140</v>
      </c>
      <c r="AE196" s="32" t="s">
        <v>140</v>
      </c>
      <c r="AF196" s="32"/>
      <c r="AG196" s="32" t="s">
        <v>140</v>
      </c>
      <c r="AH196" s="32" t="s">
        <v>140</v>
      </c>
    </row>
    <row r="197" spans="1:34" x14ac:dyDescent="0.25">
      <c r="A197" s="33" t="s">
        <v>578</v>
      </c>
      <c r="B197" s="34" t="s">
        <v>340</v>
      </c>
      <c r="C197" s="135" t="s">
        <v>579</v>
      </c>
      <c r="D197" s="136"/>
      <c r="E197" s="35">
        <v>57000</v>
      </c>
      <c r="F197" s="35" t="s">
        <v>140</v>
      </c>
      <c r="G197" s="35">
        <v>57000</v>
      </c>
      <c r="H197" s="35" t="s">
        <v>140</v>
      </c>
      <c r="I197" s="35" t="s">
        <v>140</v>
      </c>
      <c r="J197" s="35" t="s">
        <v>140</v>
      </c>
      <c r="K197" s="35" t="s">
        <v>140</v>
      </c>
      <c r="L197" s="35" t="s">
        <v>140</v>
      </c>
      <c r="M197" s="35" t="s">
        <v>140</v>
      </c>
      <c r="N197" s="35" t="s">
        <v>140</v>
      </c>
      <c r="O197" s="35" t="s">
        <v>140</v>
      </c>
      <c r="P197" s="35">
        <v>57000</v>
      </c>
      <c r="Q197" s="35" t="s">
        <v>140</v>
      </c>
      <c r="R197" s="33" t="s">
        <v>578</v>
      </c>
      <c r="S197" s="102" t="s">
        <v>340</v>
      </c>
      <c r="T197" s="137" t="s">
        <v>579</v>
      </c>
      <c r="U197" s="138"/>
      <c r="V197" s="35" t="s">
        <v>140</v>
      </c>
      <c r="W197" s="35" t="s">
        <v>140</v>
      </c>
      <c r="X197" s="35" t="s">
        <v>140</v>
      </c>
      <c r="Y197" s="35" t="s">
        <v>140</v>
      </c>
      <c r="Z197" s="35" t="s">
        <v>140</v>
      </c>
      <c r="AA197" s="35" t="s">
        <v>140</v>
      </c>
      <c r="AB197" s="35" t="s">
        <v>140</v>
      </c>
      <c r="AC197" s="35" t="s">
        <v>140</v>
      </c>
      <c r="AD197" s="35" t="s">
        <v>140</v>
      </c>
      <c r="AE197" s="35" t="s">
        <v>140</v>
      </c>
      <c r="AF197" s="35"/>
      <c r="AG197" s="35" t="s">
        <v>140</v>
      </c>
      <c r="AH197" s="35" t="s">
        <v>140</v>
      </c>
    </row>
    <row r="198" spans="1:34" x14ac:dyDescent="0.25">
      <c r="A198" s="33" t="s">
        <v>580</v>
      </c>
      <c r="B198" s="34" t="s">
        <v>340</v>
      </c>
      <c r="C198" s="135" t="s">
        <v>581</v>
      </c>
      <c r="D198" s="136"/>
      <c r="E198" s="35">
        <v>57000</v>
      </c>
      <c r="F198" s="35" t="s">
        <v>140</v>
      </c>
      <c r="G198" s="35">
        <v>57000</v>
      </c>
      <c r="H198" s="35" t="s">
        <v>140</v>
      </c>
      <c r="I198" s="35" t="s">
        <v>140</v>
      </c>
      <c r="J198" s="35" t="s">
        <v>140</v>
      </c>
      <c r="K198" s="35" t="s">
        <v>140</v>
      </c>
      <c r="L198" s="35" t="s">
        <v>140</v>
      </c>
      <c r="M198" s="35" t="s">
        <v>140</v>
      </c>
      <c r="N198" s="35" t="s">
        <v>140</v>
      </c>
      <c r="O198" s="35" t="s">
        <v>140</v>
      </c>
      <c r="P198" s="35">
        <v>57000</v>
      </c>
      <c r="Q198" s="35" t="s">
        <v>140</v>
      </c>
      <c r="R198" s="33" t="s">
        <v>580</v>
      </c>
      <c r="S198" s="102" t="s">
        <v>340</v>
      </c>
      <c r="T198" s="137" t="s">
        <v>581</v>
      </c>
      <c r="U198" s="138"/>
      <c r="V198" s="35" t="s">
        <v>140</v>
      </c>
      <c r="W198" s="35" t="s">
        <v>140</v>
      </c>
      <c r="X198" s="35" t="s">
        <v>140</v>
      </c>
      <c r="Y198" s="35" t="s">
        <v>140</v>
      </c>
      <c r="Z198" s="35" t="s">
        <v>140</v>
      </c>
      <c r="AA198" s="35" t="s">
        <v>140</v>
      </c>
      <c r="AB198" s="35" t="s">
        <v>140</v>
      </c>
      <c r="AC198" s="35" t="s">
        <v>140</v>
      </c>
      <c r="AD198" s="35" t="s">
        <v>140</v>
      </c>
      <c r="AE198" s="35" t="s">
        <v>140</v>
      </c>
      <c r="AF198" s="35"/>
      <c r="AG198" s="35" t="s">
        <v>140</v>
      </c>
      <c r="AH198" s="35" t="s">
        <v>140</v>
      </c>
    </row>
    <row r="199" spans="1:34" ht="20.399999999999999" x14ac:dyDescent="0.25">
      <c r="A199" s="30" t="s">
        <v>582</v>
      </c>
      <c r="B199" s="31" t="s">
        <v>340</v>
      </c>
      <c r="C199" s="158" t="s">
        <v>583</v>
      </c>
      <c r="D199" s="159"/>
      <c r="E199" s="32">
        <v>57000</v>
      </c>
      <c r="F199" s="32" t="s">
        <v>140</v>
      </c>
      <c r="G199" s="32">
        <v>57000</v>
      </c>
      <c r="H199" s="32" t="s">
        <v>140</v>
      </c>
      <c r="I199" s="32" t="s">
        <v>140</v>
      </c>
      <c r="J199" s="32" t="s">
        <v>140</v>
      </c>
      <c r="K199" s="32" t="s">
        <v>140</v>
      </c>
      <c r="L199" s="32" t="s">
        <v>140</v>
      </c>
      <c r="M199" s="32" t="s">
        <v>140</v>
      </c>
      <c r="N199" s="32" t="s">
        <v>140</v>
      </c>
      <c r="O199" s="32" t="s">
        <v>140</v>
      </c>
      <c r="P199" s="32">
        <v>57000</v>
      </c>
      <c r="Q199" s="32" t="s">
        <v>140</v>
      </c>
      <c r="R199" s="30" t="s">
        <v>582</v>
      </c>
      <c r="S199" s="101" t="s">
        <v>340</v>
      </c>
      <c r="T199" s="160" t="s">
        <v>583</v>
      </c>
      <c r="U199" s="138"/>
      <c r="V199" s="32" t="s">
        <v>140</v>
      </c>
      <c r="W199" s="32" t="s">
        <v>140</v>
      </c>
      <c r="X199" s="32" t="s">
        <v>140</v>
      </c>
      <c r="Y199" s="32" t="s">
        <v>140</v>
      </c>
      <c r="Z199" s="32" t="s">
        <v>140</v>
      </c>
      <c r="AA199" s="32" t="s">
        <v>140</v>
      </c>
      <c r="AB199" s="32" t="s">
        <v>140</v>
      </c>
      <c r="AC199" s="32" t="s">
        <v>140</v>
      </c>
      <c r="AD199" s="32" t="s">
        <v>140</v>
      </c>
      <c r="AE199" s="32" t="s">
        <v>140</v>
      </c>
      <c r="AF199" s="32"/>
      <c r="AG199" s="32" t="s">
        <v>140</v>
      </c>
      <c r="AH199" s="32" t="s">
        <v>140</v>
      </c>
    </row>
    <row r="200" spans="1:34" x14ac:dyDescent="0.25">
      <c r="A200" s="33" t="s">
        <v>578</v>
      </c>
      <c r="B200" s="34" t="s">
        <v>340</v>
      </c>
      <c r="C200" s="135" t="s">
        <v>584</v>
      </c>
      <c r="D200" s="136"/>
      <c r="E200" s="35">
        <v>57000</v>
      </c>
      <c r="F200" s="35" t="s">
        <v>140</v>
      </c>
      <c r="G200" s="35">
        <v>57000</v>
      </c>
      <c r="H200" s="35" t="s">
        <v>140</v>
      </c>
      <c r="I200" s="35" t="s">
        <v>140</v>
      </c>
      <c r="J200" s="35" t="s">
        <v>140</v>
      </c>
      <c r="K200" s="35" t="s">
        <v>140</v>
      </c>
      <c r="L200" s="35" t="s">
        <v>140</v>
      </c>
      <c r="M200" s="35" t="s">
        <v>140</v>
      </c>
      <c r="N200" s="35" t="s">
        <v>140</v>
      </c>
      <c r="O200" s="35" t="s">
        <v>140</v>
      </c>
      <c r="P200" s="35">
        <v>57000</v>
      </c>
      <c r="Q200" s="35" t="s">
        <v>140</v>
      </c>
      <c r="R200" s="33" t="s">
        <v>578</v>
      </c>
      <c r="S200" s="102" t="s">
        <v>340</v>
      </c>
      <c r="T200" s="137" t="s">
        <v>584</v>
      </c>
      <c r="U200" s="138"/>
      <c r="V200" s="35" t="s">
        <v>140</v>
      </c>
      <c r="W200" s="35" t="s">
        <v>140</v>
      </c>
      <c r="X200" s="35" t="s">
        <v>140</v>
      </c>
      <c r="Y200" s="35" t="s">
        <v>140</v>
      </c>
      <c r="Z200" s="35" t="s">
        <v>140</v>
      </c>
      <c r="AA200" s="35" t="s">
        <v>140</v>
      </c>
      <c r="AB200" s="35" t="s">
        <v>140</v>
      </c>
      <c r="AC200" s="35" t="s">
        <v>140</v>
      </c>
      <c r="AD200" s="35" t="s">
        <v>140</v>
      </c>
      <c r="AE200" s="35" t="s">
        <v>140</v>
      </c>
      <c r="AF200" s="35"/>
      <c r="AG200" s="35" t="s">
        <v>140</v>
      </c>
      <c r="AH200" s="35" t="s">
        <v>140</v>
      </c>
    </row>
    <row r="201" spans="1:34" x14ac:dyDescent="0.25">
      <c r="A201" s="33" t="s">
        <v>580</v>
      </c>
      <c r="B201" s="34" t="s">
        <v>340</v>
      </c>
      <c r="C201" s="135" t="s">
        <v>585</v>
      </c>
      <c r="D201" s="136"/>
      <c r="E201" s="35">
        <v>57000</v>
      </c>
      <c r="F201" s="35" t="s">
        <v>140</v>
      </c>
      <c r="G201" s="35">
        <v>57000</v>
      </c>
      <c r="H201" s="35" t="s">
        <v>140</v>
      </c>
      <c r="I201" s="35" t="s">
        <v>140</v>
      </c>
      <c r="J201" s="35" t="s">
        <v>140</v>
      </c>
      <c r="K201" s="35" t="s">
        <v>140</v>
      </c>
      <c r="L201" s="35" t="s">
        <v>140</v>
      </c>
      <c r="M201" s="35" t="s">
        <v>140</v>
      </c>
      <c r="N201" s="35" t="s">
        <v>140</v>
      </c>
      <c r="O201" s="35" t="s">
        <v>140</v>
      </c>
      <c r="P201" s="35">
        <v>57000</v>
      </c>
      <c r="Q201" s="35" t="s">
        <v>140</v>
      </c>
      <c r="R201" s="33" t="s">
        <v>580</v>
      </c>
      <c r="S201" s="102" t="s">
        <v>340</v>
      </c>
      <c r="T201" s="137" t="s">
        <v>585</v>
      </c>
      <c r="U201" s="138"/>
      <c r="V201" s="35" t="s">
        <v>140</v>
      </c>
      <c r="W201" s="35" t="s">
        <v>140</v>
      </c>
      <c r="X201" s="35" t="s">
        <v>140</v>
      </c>
      <c r="Y201" s="35" t="s">
        <v>140</v>
      </c>
      <c r="Z201" s="35" t="s">
        <v>140</v>
      </c>
      <c r="AA201" s="35" t="s">
        <v>140</v>
      </c>
      <c r="AB201" s="35" t="s">
        <v>140</v>
      </c>
      <c r="AC201" s="35" t="s">
        <v>140</v>
      </c>
      <c r="AD201" s="35" t="s">
        <v>140</v>
      </c>
      <c r="AE201" s="35" t="s">
        <v>140</v>
      </c>
      <c r="AF201" s="35"/>
      <c r="AG201" s="35" t="s">
        <v>140</v>
      </c>
      <c r="AH201" s="35" t="s">
        <v>140</v>
      </c>
    </row>
    <row r="202" spans="1:34" x14ac:dyDescent="0.25">
      <c r="A202" s="30" t="s">
        <v>586</v>
      </c>
      <c r="B202" s="31" t="s">
        <v>199</v>
      </c>
      <c r="C202" s="158" t="s">
        <v>200</v>
      </c>
      <c r="D202" s="159"/>
      <c r="E202" s="32">
        <v>-2231156</v>
      </c>
      <c r="F202" s="32" t="s">
        <v>140</v>
      </c>
      <c r="G202" s="32">
        <v>-2231156</v>
      </c>
      <c r="H202" s="32" t="s">
        <v>140</v>
      </c>
      <c r="I202" s="32" t="s">
        <v>140</v>
      </c>
      <c r="J202" s="32" t="s">
        <v>140</v>
      </c>
      <c r="K202" s="32" t="s">
        <v>140</v>
      </c>
      <c r="L202" s="32" t="s">
        <v>140</v>
      </c>
      <c r="M202" s="32" t="s">
        <v>140</v>
      </c>
      <c r="N202" s="32" t="s">
        <v>140</v>
      </c>
      <c r="O202" s="32" t="s">
        <v>140</v>
      </c>
      <c r="P202" s="32">
        <v>-2231156</v>
      </c>
      <c r="Q202" s="32" t="s">
        <v>140</v>
      </c>
      <c r="R202" s="30" t="s">
        <v>586</v>
      </c>
      <c r="S202" s="101" t="s">
        <v>199</v>
      </c>
      <c r="T202" s="160" t="s">
        <v>200</v>
      </c>
      <c r="U202" s="138"/>
      <c r="V202" s="32">
        <v>775324.42</v>
      </c>
      <c r="W202" s="32" t="s">
        <v>140</v>
      </c>
      <c r="X202" s="32">
        <v>775324.42</v>
      </c>
      <c r="Y202" s="32" t="s">
        <v>140</v>
      </c>
      <c r="Z202" s="32" t="s">
        <v>140</v>
      </c>
      <c r="AA202" s="32" t="s">
        <v>140</v>
      </c>
      <c r="AB202" s="32" t="s">
        <v>140</v>
      </c>
      <c r="AC202" s="32" t="s">
        <v>140</v>
      </c>
      <c r="AD202" s="32" t="s">
        <v>140</v>
      </c>
      <c r="AE202" s="32" t="s">
        <v>140</v>
      </c>
      <c r="AF202" s="32"/>
      <c r="AG202" s="32">
        <v>775324.42</v>
      </c>
      <c r="AH202" s="32" t="s">
        <v>140</v>
      </c>
    </row>
  </sheetData>
  <mergeCells count="417"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19:D19"/>
    <mergeCell ref="T19:U19"/>
    <mergeCell ref="C20:D20"/>
    <mergeCell ref="T20:U20"/>
    <mergeCell ref="C21:D21"/>
    <mergeCell ref="T21:U21"/>
    <mergeCell ref="C18:D18"/>
    <mergeCell ref="T18:U18"/>
    <mergeCell ref="C28:D28"/>
    <mergeCell ref="T28:U28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3:D13"/>
    <mergeCell ref="T13:U13"/>
    <mergeCell ref="C15:D15"/>
    <mergeCell ref="T15:U15"/>
    <mergeCell ref="C17:D17"/>
    <mergeCell ref="T17:U17"/>
    <mergeCell ref="AH5:AH11"/>
    <mergeCell ref="C12:D12"/>
    <mergeCell ref="T12:U12"/>
    <mergeCell ref="C14:D14"/>
    <mergeCell ref="T14:U14"/>
    <mergeCell ref="C16:D16"/>
    <mergeCell ref="T16:U16"/>
    <mergeCell ref="AB5:AB11"/>
    <mergeCell ref="AC5:AC11"/>
    <mergeCell ref="AD5:AD11"/>
    <mergeCell ref="AE5:AE11"/>
    <mergeCell ref="AF5:AF11"/>
    <mergeCell ref="AG5:AG11"/>
    <mergeCell ref="V5:V11"/>
    <mergeCell ref="W5:W11"/>
    <mergeCell ref="X5:X11"/>
    <mergeCell ref="Y5:Y11"/>
    <mergeCell ref="Z5:Z11"/>
    <mergeCell ref="A2:AG2"/>
    <mergeCell ref="A4:A11"/>
    <mergeCell ref="B4:B11"/>
    <mergeCell ref="C4:D11"/>
    <mergeCell ref="E4:Q4"/>
    <mergeCell ref="R4:R11"/>
    <mergeCell ref="S4:S11"/>
    <mergeCell ref="T4:U11"/>
    <mergeCell ref="V4:AH4"/>
    <mergeCell ref="E5:E11"/>
    <mergeCell ref="AA5:AA11"/>
    <mergeCell ref="L5:L11"/>
    <mergeCell ref="M5:M11"/>
    <mergeCell ref="N5:N11"/>
    <mergeCell ref="O5:O11"/>
    <mergeCell ref="P5:P11"/>
    <mergeCell ref="Q5:Q11"/>
    <mergeCell ref="F5:F11"/>
    <mergeCell ref="G5:G11"/>
    <mergeCell ref="H5:H11"/>
    <mergeCell ref="I5:I11"/>
    <mergeCell ref="J5:J11"/>
    <mergeCell ref="K5:K11"/>
  </mergeCells>
  <conditionalFormatting sqref="AG13:AH13 E13:I13 X13:Z13">
    <cfRule type="cellIs" dxfId="576" priority="379" stopIfTrue="1" operator="equal">
      <formula>0</formula>
    </cfRule>
  </conditionalFormatting>
  <conditionalFormatting sqref="V13:W13">
    <cfRule type="cellIs" dxfId="575" priority="380" stopIfTrue="1" operator="equal">
      <formula>0</formula>
    </cfRule>
  </conditionalFormatting>
  <conditionalFormatting sqref="AG14:AH14 E14:I14 X14:Z14">
    <cfRule type="cellIs" dxfId="574" priority="377" stopIfTrue="1" operator="equal">
      <formula>0</formula>
    </cfRule>
  </conditionalFormatting>
  <conditionalFormatting sqref="V14:W14">
    <cfRule type="cellIs" dxfId="573" priority="378" stopIfTrue="1" operator="equal">
      <formula>0</formula>
    </cfRule>
  </conditionalFormatting>
  <conditionalFormatting sqref="AG15:AH15 E15:I15 X15:Z15">
    <cfRule type="cellIs" dxfId="572" priority="375" stopIfTrue="1" operator="equal">
      <formula>0</formula>
    </cfRule>
  </conditionalFormatting>
  <conditionalFormatting sqref="V15:W15">
    <cfRule type="cellIs" dxfId="571" priority="376" stopIfTrue="1" operator="equal">
      <formula>0</formula>
    </cfRule>
  </conditionalFormatting>
  <conditionalFormatting sqref="AG16:AH16 E16:I16 X16:Z16">
    <cfRule type="cellIs" dxfId="570" priority="373" stopIfTrue="1" operator="equal">
      <formula>0</formula>
    </cfRule>
  </conditionalFormatting>
  <conditionalFormatting sqref="V16:W16">
    <cfRule type="cellIs" dxfId="569" priority="374" stopIfTrue="1" operator="equal">
      <formula>0</formula>
    </cfRule>
  </conditionalFormatting>
  <conditionalFormatting sqref="AG17:AH17 E17:I17 X17:Z17">
    <cfRule type="cellIs" dxfId="568" priority="371" stopIfTrue="1" operator="equal">
      <formula>0</formula>
    </cfRule>
  </conditionalFormatting>
  <conditionalFormatting sqref="V17:W17">
    <cfRule type="cellIs" dxfId="567" priority="372" stopIfTrue="1" operator="equal">
      <formula>0</formula>
    </cfRule>
  </conditionalFormatting>
  <conditionalFormatting sqref="AG18:AH18 E18:I18 X18:Z18">
    <cfRule type="cellIs" dxfId="566" priority="369" stopIfTrue="1" operator="equal">
      <formula>0</formula>
    </cfRule>
  </conditionalFormatting>
  <conditionalFormatting sqref="V18:W18">
    <cfRule type="cellIs" dxfId="565" priority="370" stopIfTrue="1" operator="equal">
      <formula>0</formula>
    </cfRule>
  </conditionalFormatting>
  <conditionalFormatting sqref="AG19:AH19 E19:I19 X19:Z19">
    <cfRule type="cellIs" dxfId="564" priority="367" stopIfTrue="1" operator="equal">
      <formula>0</formula>
    </cfRule>
  </conditionalFormatting>
  <conditionalFormatting sqref="V19:W19">
    <cfRule type="cellIs" dxfId="563" priority="368" stopIfTrue="1" operator="equal">
      <formula>0</formula>
    </cfRule>
  </conditionalFormatting>
  <conditionalFormatting sqref="AG20:AH20 E20:I20 X20:Z20">
    <cfRule type="cellIs" dxfId="562" priority="365" stopIfTrue="1" operator="equal">
      <formula>0</formula>
    </cfRule>
  </conditionalFormatting>
  <conditionalFormatting sqref="V20:W20">
    <cfRule type="cellIs" dxfId="561" priority="366" stopIfTrue="1" operator="equal">
      <formula>0</formula>
    </cfRule>
  </conditionalFormatting>
  <conditionalFormatting sqref="AG21:AH21 E21:I21 X21:Z21">
    <cfRule type="cellIs" dxfId="560" priority="363" stopIfTrue="1" operator="equal">
      <formula>0</formula>
    </cfRule>
  </conditionalFormatting>
  <conditionalFormatting sqref="V21:W21">
    <cfRule type="cellIs" dxfId="559" priority="364" stopIfTrue="1" operator="equal">
      <formula>0</formula>
    </cfRule>
  </conditionalFormatting>
  <conditionalFormatting sqref="AG22:AH22 E22:I22 X22:Z22">
    <cfRule type="cellIs" dxfId="558" priority="361" stopIfTrue="1" operator="equal">
      <formula>0</formula>
    </cfRule>
  </conditionalFormatting>
  <conditionalFormatting sqref="V22:W22">
    <cfRule type="cellIs" dxfId="557" priority="362" stopIfTrue="1" operator="equal">
      <formula>0</formula>
    </cfRule>
  </conditionalFormatting>
  <conditionalFormatting sqref="AG23:AH23 E23:I23 X23:Z23">
    <cfRule type="cellIs" dxfId="556" priority="359" stopIfTrue="1" operator="equal">
      <formula>0</formula>
    </cfRule>
  </conditionalFormatting>
  <conditionalFormatting sqref="V23:W23">
    <cfRule type="cellIs" dxfId="555" priority="360" stopIfTrue="1" operator="equal">
      <formula>0</formula>
    </cfRule>
  </conditionalFormatting>
  <conditionalFormatting sqref="AG24:AH24 E24:I24 X24:Z24">
    <cfRule type="cellIs" dxfId="554" priority="357" stopIfTrue="1" operator="equal">
      <formula>0</formula>
    </cfRule>
  </conditionalFormatting>
  <conditionalFormatting sqref="V24:W24">
    <cfRule type="cellIs" dxfId="553" priority="358" stopIfTrue="1" operator="equal">
      <formula>0</formula>
    </cfRule>
  </conditionalFormatting>
  <conditionalFormatting sqref="AG25:AH25 E25:I25 X25:Z25">
    <cfRule type="cellIs" dxfId="552" priority="355" stopIfTrue="1" operator="equal">
      <formula>0</formula>
    </cfRule>
  </conditionalFormatting>
  <conditionalFormatting sqref="V25:W25">
    <cfRule type="cellIs" dxfId="551" priority="356" stopIfTrue="1" operator="equal">
      <formula>0</formula>
    </cfRule>
  </conditionalFormatting>
  <conditionalFormatting sqref="AG26:AH26 E26:I26 X26:Z26">
    <cfRule type="cellIs" dxfId="550" priority="353" stopIfTrue="1" operator="equal">
      <formula>0</formula>
    </cfRule>
  </conditionalFormatting>
  <conditionalFormatting sqref="V26:W26">
    <cfRule type="cellIs" dxfId="549" priority="354" stopIfTrue="1" operator="equal">
      <formula>0</formula>
    </cfRule>
  </conditionalFormatting>
  <conditionalFormatting sqref="AG27:AH27 E27:I27 X27:Z27">
    <cfRule type="cellIs" dxfId="548" priority="351" stopIfTrue="1" operator="equal">
      <formula>0</formula>
    </cfRule>
  </conditionalFormatting>
  <conditionalFormatting sqref="V27:W27">
    <cfRule type="cellIs" dxfId="547" priority="352" stopIfTrue="1" operator="equal">
      <formula>0</formula>
    </cfRule>
  </conditionalFormatting>
  <conditionalFormatting sqref="AG28:AH28 E28:I28 X28:Z28">
    <cfRule type="cellIs" dxfId="546" priority="349" stopIfTrue="1" operator="equal">
      <formula>0</formula>
    </cfRule>
  </conditionalFormatting>
  <conditionalFormatting sqref="V28:W28">
    <cfRule type="cellIs" dxfId="545" priority="350" stopIfTrue="1" operator="equal">
      <formula>0</formula>
    </cfRule>
  </conditionalFormatting>
  <conditionalFormatting sqref="AG29:AH29 E29:I29 X29:Z29">
    <cfRule type="cellIs" dxfId="544" priority="347" stopIfTrue="1" operator="equal">
      <formula>0</formula>
    </cfRule>
  </conditionalFormatting>
  <conditionalFormatting sqref="V29:W29">
    <cfRule type="cellIs" dxfId="543" priority="348" stopIfTrue="1" operator="equal">
      <formula>0</formula>
    </cfRule>
  </conditionalFormatting>
  <conditionalFormatting sqref="AG30:AH30 E30:I30 X30:Z30">
    <cfRule type="cellIs" dxfId="542" priority="345" stopIfTrue="1" operator="equal">
      <formula>0</formula>
    </cfRule>
  </conditionalFormatting>
  <conditionalFormatting sqref="V30:W30">
    <cfRule type="cellIs" dxfId="541" priority="346" stopIfTrue="1" operator="equal">
      <formula>0</formula>
    </cfRule>
  </conditionalFormatting>
  <conditionalFormatting sqref="AG31:AH31 E31:I31 X31:Z31">
    <cfRule type="cellIs" dxfId="540" priority="343" stopIfTrue="1" operator="equal">
      <formula>0</formula>
    </cfRule>
  </conditionalFormatting>
  <conditionalFormatting sqref="V31:W31">
    <cfRule type="cellIs" dxfId="539" priority="344" stopIfTrue="1" operator="equal">
      <formula>0</formula>
    </cfRule>
  </conditionalFormatting>
  <conditionalFormatting sqref="AG32:AH32 E32:I32 X32:Z32">
    <cfRule type="cellIs" dxfId="538" priority="341" stopIfTrue="1" operator="equal">
      <formula>0</formula>
    </cfRule>
  </conditionalFormatting>
  <conditionalFormatting sqref="V32:W32">
    <cfRule type="cellIs" dxfId="537" priority="342" stopIfTrue="1" operator="equal">
      <formula>0</formula>
    </cfRule>
  </conditionalFormatting>
  <conditionalFormatting sqref="AG33:AH33 E33:I33 X33:Z33">
    <cfRule type="cellIs" dxfId="536" priority="339" stopIfTrue="1" operator="equal">
      <formula>0</formula>
    </cfRule>
  </conditionalFormatting>
  <conditionalFormatting sqref="V33:W33">
    <cfRule type="cellIs" dxfId="535" priority="340" stopIfTrue="1" operator="equal">
      <formula>0</formula>
    </cfRule>
  </conditionalFormatting>
  <conditionalFormatting sqref="AG34:AH34 E34:I34 X34:Z34">
    <cfRule type="cellIs" dxfId="534" priority="337" stopIfTrue="1" operator="equal">
      <formula>0</formula>
    </cfRule>
  </conditionalFormatting>
  <conditionalFormatting sqref="V34:W34">
    <cfRule type="cellIs" dxfId="533" priority="338" stopIfTrue="1" operator="equal">
      <formula>0</formula>
    </cfRule>
  </conditionalFormatting>
  <conditionalFormatting sqref="AG35:AH35 E35:I35 X35:Z35">
    <cfRule type="cellIs" dxfId="532" priority="335" stopIfTrue="1" operator="equal">
      <formula>0</formula>
    </cfRule>
  </conditionalFormatting>
  <conditionalFormatting sqref="V35:W35">
    <cfRule type="cellIs" dxfId="531" priority="336" stopIfTrue="1" operator="equal">
      <formula>0</formula>
    </cfRule>
  </conditionalFormatting>
  <conditionalFormatting sqref="AG36:AH36 E36:I36 X36:Z36">
    <cfRule type="cellIs" dxfId="530" priority="333" stopIfTrue="1" operator="equal">
      <formula>0</formula>
    </cfRule>
  </conditionalFormatting>
  <conditionalFormatting sqref="V36:W36">
    <cfRule type="cellIs" dxfId="529" priority="334" stopIfTrue="1" operator="equal">
      <formula>0</formula>
    </cfRule>
  </conditionalFormatting>
  <conditionalFormatting sqref="AG37:AH37 E37:I37 X37:Z37">
    <cfRule type="cellIs" dxfId="528" priority="331" stopIfTrue="1" operator="equal">
      <formula>0</formula>
    </cfRule>
  </conditionalFormatting>
  <conditionalFormatting sqref="V37:W37">
    <cfRule type="cellIs" dxfId="527" priority="332" stopIfTrue="1" operator="equal">
      <formula>0</formula>
    </cfRule>
  </conditionalFormatting>
  <conditionalFormatting sqref="AG38:AH38 E38:I38 X38:Z38">
    <cfRule type="cellIs" dxfId="526" priority="329" stopIfTrue="1" operator="equal">
      <formula>0</formula>
    </cfRule>
  </conditionalFormatting>
  <conditionalFormatting sqref="V38:W38">
    <cfRule type="cellIs" dxfId="525" priority="330" stopIfTrue="1" operator="equal">
      <formula>0</formula>
    </cfRule>
  </conditionalFormatting>
  <conditionalFormatting sqref="AG39:AH39 E39:I39 X39:Z39">
    <cfRule type="cellIs" dxfId="524" priority="327" stopIfTrue="1" operator="equal">
      <formula>0</formula>
    </cfRule>
  </conditionalFormatting>
  <conditionalFormatting sqref="V39:W39">
    <cfRule type="cellIs" dxfId="523" priority="328" stopIfTrue="1" operator="equal">
      <formula>0</formula>
    </cfRule>
  </conditionalFormatting>
  <conditionalFormatting sqref="AG40:AH40 E40:I40 X40:Z40">
    <cfRule type="cellIs" dxfId="522" priority="325" stopIfTrue="1" operator="equal">
      <formula>0</formula>
    </cfRule>
  </conditionalFormatting>
  <conditionalFormatting sqref="V40:W40">
    <cfRule type="cellIs" dxfId="521" priority="326" stopIfTrue="1" operator="equal">
      <formula>0</formula>
    </cfRule>
  </conditionalFormatting>
  <conditionalFormatting sqref="AG41:AH41 E41:I41 X41:Z41">
    <cfRule type="cellIs" dxfId="520" priority="323" stopIfTrue="1" operator="equal">
      <formula>0</formula>
    </cfRule>
  </conditionalFormatting>
  <conditionalFormatting sqref="V41:W41">
    <cfRule type="cellIs" dxfId="519" priority="324" stopIfTrue="1" operator="equal">
      <formula>0</formula>
    </cfRule>
  </conditionalFormatting>
  <conditionalFormatting sqref="AG42:AH42 E42:I42 X42:Z42">
    <cfRule type="cellIs" dxfId="518" priority="321" stopIfTrue="1" operator="equal">
      <formula>0</formula>
    </cfRule>
  </conditionalFormatting>
  <conditionalFormatting sqref="V42:W42">
    <cfRule type="cellIs" dxfId="517" priority="322" stopIfTrue="1" operator="equal">
      <formula>0</formula>
    </cfRule>
  </conditionalFormatting>
  <conditionalFormatting sqref="AG43:AH43 E43:I43 X43:Z43">
    <cfRule type="cellIs" dxfId="516" priority="319" stopIfTrue="1" operator="equal">
      <formula>0</formula>
    </cfRule>
  </conditionalFormatting>
  <conditionalFormatting sqref="V43:W43">
    <cfRule type="cellIs" dxfId="515" priority="320" stopIfTrue="1" operator="equal">
      <formula>0</formula>
    </cfRule>
  </conditionalFormatting>
  <conditionalFormatting sqref="AG44:AH44 E44:I44 X44:Z44">
    <cfRule type="cellIs" dxfId="514" priority="317" stopIfTrue="1" operator="equal">
      <formula>0</formula>
    </cfRule>
  </conditionalFormatting>
  <conditionalFormatting sqref="V44:W44">
    <cfRule type="cellIs" dxfId="513" priority="318" stopIfTrue="1" operator="equal">
      <formula>0</formula>
    </cfRule>
  </conditionalFormatting>
  <conditionalFormatting sqref="AG45:AH45 E45:I45 X45:Z45">
    <cfRule type="cellIs" dxfId="512" priority="315" stopIfTrue="1" operator="equal">
      <formula>0</formula>
    </cfRule>
  </conditionalFormatting>
  <conditionalFormatting sqref="V45:W45">
    <cfRule type="cellIs" dxfId="511" priority="316" stopIfTrue="1" operator="equal">
      <formula>0</formula>
    </cfRule>
  </conditionalFormatting>
  <conditionalFormatting sqref="AG46:AH46 E46:I46 X46:Z46">
    <cfRule type="cellIs" dxfId="510" priority="313" stopIfTrue="1" operator="equal">
      <formula>0</formula>
    </cfRule>
  </conditionalFormatting>
  <conditionalFormatting sqref="V46:W46">
    <cfRule type="cellIs" dxfId="509" priority="314" stopIfTrue="1" operator="equal">
      <formula>0</formula>
    </cfRule>
  </conditionalFormatting>
  <conditionalFormatting sqref="AG47:AH47 E47:I47 X47:Z47">
    <cfRule type="cellIs" dxfId="508" priority="311" stopIfTrue="1" operator="equal">
      <formula>0</formula>
    </cfRule>
  </conditionalFormatting>
  <conditionalFormatting sqref="V47:W47">
    <cfRule type="cellIs" dxfId="507" priority="312" stopIfTrue="1" operator="equal">
      <formula>0</formula>
    </cfRule>
  </conditionalFormatting>
  <conditionalFormatting sqref="AG48:AH48 E48:I48 X48:Z48">
    <cfRule type="cellIs" dxfId="506" priority="309" stopIfTrue="1" operator="equal">
      <formula>0</formula>
    </cfRule>
  </conditionalFormatting>
  <conditionalFormatting sqref="V48:W48">
    <cfRule type="cellIs" dxfId="505" priority="310" stopIfTrue="1" operator="equal">
      <formula>0</formula>
    </cfRule>
  </conditionalFormatting>
  <conditionalFormatting sqref="AG49:AH49 E49:I49 X49:Z49">
    <cfRule type="cellIs" dxfId="504" priority="307" stopIfTrue="1" operator="equal">
      <formula>0</formula>
    </cfRule>
  </conditionalFormatting>
  <conditionalFormatting sqref="V49:W49">
    <cfRule type="cellIs" dxfId="503" priority="308" stopIfTrue="1" operator="equal">
      <formula>0</formula>
    </cfRule>
  </conditionalFormatting>
  <conditionalFormatting sqref="AG50:AH50 E50:I50 X50:Z50">
    <cfRule type="cellIs" dxfId="502" priority="305" stopIfTrue="1" operator="equal">
      <formula>0</formula>
    </cfRule>
  </conditionalFormatting>
  <conditionalFormatting sqref="V50:W50">
    <cfRule type="cellIs" dxfId="501" priority="306" stopIfTrue="1" operator="equal">
      <formula>0</formula>
    </cfRule>
  </conditionalFormatting>
  <conditionalFormatting sqref="AG51:AH51 E51:I51 X51:Z51">
    <cfRule type="cellIs" dxfId="500" priority="303" stopIfTrue="1" operator="equal">
      <formula>0</formula>
    </cfRule>
  </conditionalFormatting>
  <conditionalFormatting sqref="V51:W51">
    <cfRule type="cellIs" dxfId="499" priority="304" stopIfTrue="1" operator="equal">
      <formula>0</formula>
    </cfRule>
  </conditionalFormatting>
  <conditionalFormatting sqref="AG52:AH52 E52:I52 X52:Z52">
    <cfRule type="cellIs" dxfId="498" priority="301" stopIfTrue="1" operator="equal">
      <formula>0</formula>
    </cfRule>
  </conditionalFormatting>
  <conditionalFormatting sqref="V52:W52">
    <cfRule type="cellIs" dxfId="497" priority="302" stopIfTrue="1" operator="equal">
      <formula>0</formula>
    </cfRule>
  </conditionalFormatting>
  <conditionalFormatting sqref="AG53:AH53 E53:I53 X53:Z53">
    <cfRule type="cellIs" dxfId="496" priority="299" stopIfTrue="1" operator="equal">
      <formula>0</formula>
    </cfRule>
  </conditionalFormatting>
  <conditionalFormatting sqref="V53:W53">
    <cfRule type="cellIs" dxfId="495" priority="300" stopIfTrue="1" operator="equal">
      <formula>0</formula>
    </cfRule>
  </conditionalFormatting>
  <conditionalFormatting sqref="AG54:AH54 E54:I54 X54:Z54">
    <cfRule type="cellIs" dxfId="494" priority="297" stopIfTrue="1" operator="equal">
      <formula>0</formula>
    </cfRule>
  </conditionalFormatting>
  <conditionalFormatting sqref="V54:W54">
    <cfRule type="cellIs" dxfId="493" priority="298" stopIfTrue="1" operator="equal">
      <formula>0</formula>
    </cfRule>
  </conditionalFormatting>
  <conditionalFormatting sqref="AG55:AH55 E55:I55 X55:Z55">
    <cfRule type="cellIs" dxfId="492" priority="295" stopIfTrue="1" operator="equal">
      <formula>0</formula>
    </cfRule>
  </conditionalFormatting>
  <conditionalFormatting sqref="V55:W55">
    <cfRule type="cellIs" dxfId="491" priority="296" stopIfTrue="1" operator="equal">
      <formula>0</formula>
    </cfRule>
  </conditionalFormatting>
  <conditionalFormatting sqref="AG56:AH56 E56:I56 X56:Z56">
    <cfRule type="cellIs" dxfId="490" priority="293" stopIfTrue="1" operator="equal">
      <formula>0</formula>
    </cfRule>
  </conditionalFormatting>
  <conditionalFormatting sqref="V56:W56">
    <cfRule type="cellIs" dxfId="489" priority="294" stopIfTrue="1" operator="equal">
      <formula>0</formula>
    </cfRule>
  </conditionalFormatting>
  <conditionalFormatting sqref="AG57:AH57 E57:I57 X57:Z57">
    <cfRule type="cellIs" dxfId="488" priority="291" stopIfTrue="1" operator="equal">
      <formula>0</formula>
    </cfRule>
  </conditionalFormatting>
  <conditionalFormatting sqref="V57:W57">
    <cfRule type="cellIs" dxfId="487" priority="292" stopIfTrue="1" operator="equal">
      <formula>0</formula>
    </cfRule>
  </conditionalFormatting>
  <conditionalFormatting sqref="AG58:AH58 E58:I58 X58:Z58">
    <cfRule type="cellIs" dxfId="486" priority="289" stopIfTrue="1" operator="equal">
      <formula>0</formula>
    </cfRule>
  </conditionalFormatting>
  <conditionalFormatting sqref="V58:W58">
    <cfRule type="cellIs" dxfId="485" priority="290" stopIfTrue="1" operator="equal">
      <formula>0</formula>
    </cfRule>
  </conditionalFormatting>
  <conditionalFormatting sqref="AG59:AH59 E59:I59 X59:Z59">
    <cfRule type="cellIs" dxfId="484" priority="287" stopIfTrue="1" operator="equal">
      <formula>0</formula>
    </cfRule>
  </conditionalFormatting>
  <conditionalFormatting sqref="V59:W59">
    <cfRule type="cellIs" dxfId="483" priority="288" stopIfTrue="1" operator="equal">
      <formula>0</formula>
    </cfRule>
  </conditionalFormatting>
  <conditionalFormatting sqref="AG60:AH60 E60:I60 X60:Z60">
    <cfRule type="cellIs" dxfId="482" priority="285" stopIfTrue="1" operator="equal">
      <formula>0</formula>
    </cfRule>
  </conditionalFormatting>
  <conditionalFormatting sqref="V60:W60">
    <cfRule type="cellIs" dxfId="481" priority="286" stopIfTrue="1" operator="equal">
      <formula>0</formula>
    </cfRule>
  </conditionalFormatting>
  <conditionalFormatting sqref="AG61:AH61 E61:I61 X61:Z61">
    <cfRule type="cellIs" dxfId="480" priority="283" stopIfTrue="1" operator="equal">
      <formula>0</formula>
    </cfRule>
  </conditionalFormatting>
  <conditionalFormatting sqref="V61:W61">
    <cfRule type="cellIs" dxfId="479" priority="284" stopIfTrue="1" operator="equal">
      <formula>0</formula>
    </cfRule>
  </conditionalFormatting>
  <conditionalFormatting sqref="AG62:AH62 E62:I62 X62:Z62">
    <cfRule type="cellIs" dxfId="478" priority="281" stopIfTrue="1" operator="equal">
      <formula>0</formula>
    </cfRule>
  </conditionalFormatting>
  <conditionalFormatting sqref="V62:W62">
    <cfRule type="cellIs" dxfId="477" priority="282" stopIfTrue="1" operator="equal">
      <formula>0</formula>
    </cfRule>
  </conditionalFormatting>
  <conditionalFormatting sqref="AG63:AH63 E63:I63 X63:Z63">
    <cfRule type="cellIs" dxfId="476" priority="279" stopIfTrue="1" operator="equal">
      <formula>0</formula>
    </cfRule>
  </conditionalFormatting>
  <conditionalFormatting sqref="V63:W63">
    <cfRule type="cellIs" dxfId="475" priority="280" stopIfTrue="1" operator="equal">
      <formula>0</formula>
    </cfRule>
  </conditionalFormatting>
  <conditionalFormatting sqref="AG64:AH64 E64:I64 X64:Z64">
    <cfRule type="cellIs" dxfId="474" priority="277" stopIfTrue="1" operator="equal">
      <formula>0</formula>
    </cfRule>
  </conditionalFormatting>
  <conditionalFormatting sqref="V64:W64">
    <cfRule type="cellIs" dxfId="473" priority="278" stopIfTrue="1" operator="equal">
      <formula>0</formula>
    </cfRule>
  </conditionalFormatting>
  <conditionalFormatting sqref="AG65:AH65 E65:I65 X65:Z65">
    <cfRule type="cellIs" dxfId="472" priority="275" stopIfTrue="1" operator="equal">
      <formula>0</formula>
    </cfRule>
  </conditionalFormatting>
  <conditionalFormatting sqref="V65:W65">
    <cfRule type="cellIs" dxfId="471" priority="276" stopIfTrue="1" operator="equal">
      <formula>0</formula>
    </cfRule>
  </conditionalFormatting>
  <conditionalFormatting sqref="AG66:AH66 E66:I66 X66:Z66">
    <cfRule type="cellIs" dxfId="470" priority="273" stopIfTrue="1" operator="equal">
      <formula>0</formula>
    </cfRule>
  </conditionalFormatting>
  <conditionalFormatting sqref="V66:W66">
    <cfRule type="cellIs" dxfId="469" priority="274" stopIfTrue="1" operator="equal">
      <formula>0</formula>
    </cfRule>
  </conditionalFormatting>
  <conditionalFormatting sqref="AG67:AH67 E67:I67 X67:Z67">
    <cfRule type="cellIs" dxfId="468" priority="271" stopIfTrue="1" operator="equal">
      <formula>0</formula>
    </cfRule>
  </conditionalFormatting>
  <conditionalFormatting sqref="V67:W67">
    <cfRule type="cellIs" dxfId="467" priority="272" stopIfTrue="1" operator="equal">
      <formula>0</formula>
    </cfRule>
  </conditionalFormatting>
  <conditionalFormatting sqref="AG68:AH68 E68:I68 X68:Z68">
    <cfRule type="cellIs" dxfId="466" priority="269" stopIfTrue="1" operator="equal">
      <formula>0</formula>
    </cfRule>
  </conditionalFormatting>
  <conditionalFormatting sqref="V68:W68">
    <cfRule type="cellIs" dxfId="465" priority="270" stopIfTrue="1" operator="equal">
      <formula>0</formula>
    </cfRule>
  </conditionalFormatting>
  <conditionalFormatting sqref="AG69:AH69 E69:I69 X69:Z69">
    <cfRule type="cellIs" dxfId="464" priority="267" stopIfTrue="1" operator="equal">
      <formula>0</formula>
    </cfRule>
  </conditionalFormatting>
  <conditionalFormatting sqref="V69:W69">
    <cfRule type="cellIs" dxfId="463" priority="268" stopIfTrue="1" operator="equal">
      <formula>0</formula>
    </cfRule>
  </conditionalFormatting>
  <conditionalFormatting sqref="AG70:AH70 E70:I70 X70:Z70">
    <cfRule type="cellIs" dxfId="462" priority="265" stopIfTrue="1" operator="equal">
      <formula>0</formula>
    </cfRule>
  </conditionalFormatting>
  <conditionalFormatting sqref="V70:W70">
    <cfRule type="cellIs" dxfId="461" priority="266" stopIfTrue="1" operator="equal">
      <formula>0</formula>
    </cfRule>
  </conditionalFormatting>
  <conditionalFormatting sqref="AG71:AH71 E71:I71 X71:Z71">
    <cfRule type="cellIs" dxfId="460" priority="263" stopIfTrue="1" operator="equal">
      <formula>0</formula>
    </cfRule>
  </conditionalFormatting>
  <conditionalFormatting sqref="V71:W71">
    <cfRule type="cellIs" dxfId="459" priority="264" stopIfTrue="1" operator="equal">
      <formula>0</formula>
    </cfRule>
  </conditionalFormatting>
  <conditionalFormatting sqref="AG72:AH72 E72:I72 X72:Z72">
    <cfRule type="cellIs" dxfId="458" priority="261" stopIfTrue="1" operator="equal">
      <formula>0</formula>
    </cfRule>
  </conditionalFormatting>
  <conditionalFormatting sqref="V72:W72">
    <cfRule type="cellIs" dxfId="457" priority="262" stopIfTrue="1" operator="equal">
      <formula>0</formula>
    </cfRule>
  </conditionalFormatting>
  <conditionalFormatting sqref="AG73:AH73 E73:I73 X73:Z73">
    <cfRule type="cellIs" dxfId="456" priority="259" stopIfTrue="1" operator="equal">
      <formula>0</formula>
    </cfRule>
  </conditionalFormatting>
  <conditionalFormatting sqref="V73:W73">
    <cfRule type="cellIs" dxfId="455" priority="260" stopIfTrue="1" operator="equal">
      <formula>0</formula>
    </cfRule>
  </conditionalFormatting>
  <conditionalFormatting sqref="AG74:AH74 E74:I74 X74:Z74">
    <cfRule type="cellIs" dxfId="454" priority="257" stopIfTrue="1" operator="equal">
      <formula>0</formula>
    </cfRule>
  </conditionalFormatting>
  <conditionalFormatting sqref="V74:W74">
    <cfRule type="cellIs" dxfId="453" priority="258" stopIfTrue="1" operator="equal">
      <formula>0</formula>
    </cfRule>
  </conditionalFormatting>
  <conditionalFormatting sqref="AG75:AH75 E75:I75 X75:Z75">
    <cfRule type="cellIs" dxfId="452" priority="255" stopIfTrue="1" operator="equal">
      <formula>0</formula>
    </cfRule>
  </conditionalFormatting>
  <conditionalFormatting sqref="V75:W75">
    <cfRule type="cellIs" dxfId="451" priority="256" stopIfTrue="1" operator="equal">
      <formula>0</formula>
    </cfRule>
  </conditionalFormatting>
  <conditionalFormatting sqref="AG76:AH76 E76:I76 X76:Z76">
    <cfRule type="cellIs" dxfId="450" priority="253" stopIfTrue="1" operator="equal">
      <formula>0</formula>
    </cfRule>
  </conditionalFormatting>
  <conditionalFormatting sqref="V76:W76">
    <cfRule type="cellIs" dxfId="449" priority="254" stopIfTrue="1" operator="equal">
      <formula>0</formula>
    </cfRule>
  </conditionalFormatting>
  <conditionalFormatting sqref="AG77:AH77 E77:I77 X77:Z77">
    <cfRule type="cellIs" dxfId="448" priority="251" stopIfTrue="1" operator="equal">
      <formula>0</formula>
    </cfRule>
  </conditionalFormatting>
  <conditionalFormatting sqref="V77:W77">
    <cfRule type="cellIs" dxfId="447" priority="252" stopIfTrue="1" operator="equal">
      <formula>0</formula>
    </cfRule>
  </conditionalFormatting>
  <conditionalFormatting sqref="AG78:AH78 E78:I78 X78:Z78">
    <cfRule type="cellIs" dxfId="446" priority="249" stopIfTrue="1" operator="equal">
      <formula>0</formula>
    </cfRule>
  </conditionalFormatting>
  <conditionalFormatting sqref="V78:W78">
    <cfRule type="cellIs" dxfId="445" priority="250" stopIfTrue="1" operator="equal">
      <formula>0</formula>
    </cfRule>
  </conditionalFormatting>
  <conditionalFormatting sqref="AG79:AH79 E79:I79 X79:Z79">
    <cfRule type="cellIs" dxfId="444" priority="247" stopIfTrue="1" operator="equal">
      <formula>0</formula>
    </cfRule>
  </conditionalFormatting>
  <conditionalFormatting sqref="V79:W79">
    <cfRule type="cellIs" dxfId="443" priority="248" stopIfTrue="1" operator="equal">
      <formula>0</formula>
    </cfRule>
  </conditionalFormatting>
  <conditionalFormatting sqref="AG80:AH80 E80:I80 X80:Z80">
    <cfRule type="cellIs" dxfId="442" priority="245" stopIfTrue="1" operator="equal">
      <formula>0</formula>
    </cfRule>
  </conditionalFormatting>
  <conditionalFormatting sqref="V80:W80">
    <cfRule type="cellIs" dxfId="441" priority="246" stopIfTrue="1" operator="equal">
      <formula>0</formula>
    </cfRule>
  </conditionalFormatting>
  <conditionalFormatting sqref="AG81:AH81 E81:I81 X81:Z81">
    <cfRule type="cellIs" dxfId="440" priority="243" stopIfTrue="1" operator="equal">
      <formula>0</formula>
    </cfRule>
  </conditionalFormatting>
  <conditionalFormatting sqref="V81:W81">
    <cfRule type="cellIs" dxfId="439" priority="244" stopIfTrue="1" operator="equal">
      <formula>0</formula>
    </cfRule>
  </conditionalFormatting>
  <conditionalFormatting sqref="AG82:AH82 E82:I82 X82:Z82">
    <cfRule type="cellIs" dxfId="438" priority="241" stopIfTrue="1" operator="equal">
      <formula>0</formula>
    </cfRule>
  </conditionalFormatting>
  <conditionalFormatting sqref="V82:W82">
    <cfRule type="cellIs" dxfId="437" priority="242" stopIfTrue="1" operator="equal">
      <formula>0</formula>
    </cfRule>
  </conditionalFormatting>
  <conditionalFormatting sqref="AG83:AH83 E83:I83 X83:Z83">
    <cfRule type="cellIs" dxfId="436" priority="239" stopIfTrue="1" operator="equal">
      <formula>0</formula>
    </cfRule>
  </conditionalFormatting>
  <conditionalFormatting sqref="V83:W83">
    <cfRule type="cellIs" dxfId="435" priority="240" stopIfTrue="1" operator="equal">
      <formula>0</formula>
    </cfRule>
  </conditionalFormatting>
  <conditionalFormatting sqref="AG84:AH84 E84:I84 X84:Z84">
    <cfRule type="cellIs" dxfId="434" priority="237" stopIfTrue="1" operator="equal">
      <formula>0</formula>
    </cfRule>
  </conditionalFormatting>
  <conditionalFormatting sqref="V84:W84">
    <cfRule type="cellIs" dxfId="433" priority="238" stopIfTrue="1" operator="equal">
      <formula>0</formula>
    </cfRule>
  </conditionalFormatting>
  <conditionalFormatting sqref="AG85:AH85 E85:I85 X85:Z85">
    <cfRule type="cellIs" dxfId="432" priority="235" stopIfTrue="1" operator="equal">
      <formula>0</formula>
    </cfRule>
  </conditionalFormatting>
  <conditionalFormatting sqref="V85:W85">
    <cfRule type="cellIs" dxfId="431" priority="236" stopIfTrue="1" operator="equal">
      <formula>0</formula>
    </cfRule>
  </conditionalFormatting>
  <conditionalFormatting sqref="AG86:AH86 E86:I86 X86:Z86">
    <cfRule type="cellIs" dxfId="430" priority="233" stopIfTrue="1" operator="equal">
      <formula>0</formula>
    </cfRule>
  </conditionalFormatting>
  <conditionalFormatting sqref="V86:W86">
    <cfRule type="cellIs" dxfId="429" priority="234" stopIfTrue="1" operator="equal">
      <formula>0</formula>
    </cfRule>
  </conditionalFormatting>
  <conditionalFormatting sqref="AG87:AH87 E87:I87 X87:Z87">
    <cfRule type="cellIs" dxfId="428" priority="231" stopIfTrue="1" operator="equal">
      <formula>0</formula>
    </cfRule>
  </conditionalFormatting>
  <conditionalFormatting sqref="V87:W87">
    <cfRule type="cellIs" dxfId="427" priority="232" stopIfTrue="1" operator="equal">
      <formula>0</formula>
    </cfRule>
  </conditionalFormatting>
  <conditionalFormatting sqref="AG88:AH88 E88:I88 X88:Z88">
    <cfRule type="cellIs" dxfId="426" priority="229" stopIfTrue="1" operator="equal">
      <formula>0</formula>
    </cfRule>
  </conditionalFormatting>
  <conditionalFormatting sqref="V88:W88">
    <cfRule type="cellIs" dxfId="425" priority="230" stopIfTrue="1" operator="equal">
      <formula>0</formula>
    </cfRule>
  </conditionalFormatting>
  <conditionalFormatting sqref="AG89:AH89 E89:I89 X89:Z89">
    <cfRule type="cellIs" dxfId="424" priority="227" stopIfTrue="1" operator="equal">
      <formula>0</formula>
    </cfRule>
  </conditionalFormatting>
  <conditionalFormatting sqref="V89:W89">
    <cfRule type="cellIs" dxfId="423" priority="228" stopIfTrue="1" operator="equal">
      <formula>0</formula>
    </cfRule>
  </conditionalFormatting>
  <conditionalFormatting sqref="AG90:AH90 E90:I90 X90:Z90">
    <cfRule type="cellIs" dxfId="422" priority="225" stopIfTrue="1" operator="equal">
      <formula>0</formula>
    </cfRule>
  </conditionalFormatting>
  <conditionalFormatting sqref="V90:W90">
    <cfRule type="cellIs" dxfId="421" priority="226" stopIfTrue="1" operator="equal">
      <formula>0</formula>
    </cfRule>
  </conditionalFormatting>
  <conditionalFormatting sqref="AG91:AH91 E91:I91 X91:Z91">
    <cfRule type="cellIs" dxfId="420" priority="223" stopIfTrue="1" operator="equal">
      <formula>0</formula>
    </cfRule>
  </conditionalFormatting>
  <conditionalFormatting sqref="V91:W91">
    <cfRule type="cellIs" dxfId="419" priority="224" stopIfTrue="1" operator="equal">
      <formula>0</formula>
    </cfRule>
  </conditionalFormatting>
  <conditionalFormatting sqref="AG92:AH92 E92:I92 X92:Z92">
    <cfRule type="cellIs" dxfId="418" priority="221" stopIfTrue="1" operator="equal">
      <formula>0</formula>
    </cfRule>
  </conditionalFormatting>
  <conditionalFormatting sqref="V92:W92">
    <cfRule type="cellIs" dxfId="417" priority="222" stopIfTrue="1" operator="equal">
      <formula>0</formula>
    </cfRule>
  </conditionalFormatting>
  <conditionalFormatting sqref="AG93:AH93 E93:I93 X93:Z93">
    <cfRule type="cellIs" dxfId="416" priority="219" stopIfTrue="1" operator="equal">
      <formula>0</formula>
    </cfRule>
  </conditionalFormatting>
  <conditionalFormatting sqref="V93:W93">
    <cfRule type="cellIs" dxfId="415" priority="220" stopIfTrue="1" operator="equal">
      <formula>0</formula>
    </cfRule>
  </conditionalFormatting>
  <conditionalFormatting sqref="AG94:AH94 E94:I94 X94:Z94">
    <cfRule type="cellIs" dxfId="414" priority="217" stopIfTrue="1" operator="equal">
      <formula>0</formula>
    </cfRule>
  </conditionalFormatting>
  <conditionalFormatting sqref="V94:W94">
    <cfRule type="cellIs" dxfId="413" priority="218" stopIfTrue="1" operator="equal">
      <formula>0</formula>
    </cfRule>
  </conditionalFormatting>
  <conditionalFormatting sqref="AG95:AH95 E95:I95 X95:Z95">
    <cfRule type="cellIs" dxfId="412" priority="215" stopIfTrue="1" operator="equal">
      <formula>0</formula>
    </cfRule>
  </conditionalFormatting>
  <conditionalFormatting sqref="V95:W95">
    <cfRule type="cellIs" dxfId="411" priority="216" stopIfTrue="1" operator="equal">
      <formula>0</formula>
    </cfRule>
  </conditionalFormatting>
  <conditionalFormatting sqref="AG96:AH96 E96:I96 X96:Z96">
    <cfRule type="cellIs" dxfId="410" priority="213" stopIfTrue="1" operator="equal">
      <formula>0</formula>
    </cfRule>
  </conditionalFormatting>
  <conditionalFormatting sqref="V96:W96">
    <cfRule type="cellIs" dxfId="409" priority="214" stopIfTrue="1" operator="equal">
      <formula>0</formula>
    </cfRule>
  </conditionalFormatting>
  <conditionalFormatting sqref="AG97:AH97 E97:I97 X97:Z97">
    <cfRule type="cellIs" dxfId="408" priority="211" stopIfTrue="1" operator="equal">
      <formula>0</formula>
    </cfRule>
  </conditionalFormatting>
  <conditionalFormatting sqref="V97:W97">
    <cfRule type="cellIs" dxfId="407" priority="212" stopIfTrue="1" operator="equal">
      <formula>0</formula>
    </cfRule>
  </conditionalFormatting>
  <conditionalFormatting sqref="AG98:AH98 E98:I98 X98:Z98">
    <cfRule type="cellIs" dxfId="406" priority="209" stopIfTrue="1" operator="equal">
      <formula>0</formula>
    </cfRule>
  </conditionalFormatting>
  <conditionalFormatting sqref="V98:W98">
    <cfRule type="cellIs" dxfId="405" priority="210" stopIfTrue="1" operator="equal">
      <formula>0</formula>
    </cfRule>
  </conditionalFormatting>
  <conditionalFormatting sqref="AG99:AH99 E99:I99 X99:Z99">
    <cfRule type="cellIs" dxfId="404" priority="207" stopIfTrue="1" operator="equal">
      <formula>0</formula>
    </cfRule>
  </conditionalFormatting>
  <conditionalFormatting sqref="V99:W99">
    <cfRule type="cellIs" dxfId="403" priority="208" stopIfTrue="1" operator="equal">
      <formula>0</formula>
    </cfRule>
  </conditionalFormatting>
  <conditionalFormatting sqref="AG100:AH100 E100:I100 X100:Z100">
    <cfRule type="cellIs" dxfId="402" priority="205" stopIfTrue="1" operator="equal">
      <formula>0</formula>
    </cfRule>
  </conditionalFormatting>
  <conditionalFormatting sqref="V100:W100">
    <cfRule type="cellIs" dxfId="401" priority="206" stopIfTrue="1" operator="equal">
      <formula>0</formula>
    </cfRule>
  </conditionalFormatting>
  <conditionalFormatting sqref="AG101:AH101 E101:I101 X101:Z101">
    <cfRule type="cellIs" dxfId="400" priority="203" stopIfTrue="1" operator="equal">
      <formula>0</formula>
    </cfRule>
  </conditionalFormatting>
  <conditionalFormatting sqref="V101:W101">
    <cfRule type="cellIs" dxfId="399" priority="204" stopIfTrue="1" operator="equal">
      <formula>0</formula>
    </cfRule>
  </conditionalFormatting>
  <conditionalFormatting sqref="AG102:AH102 E102:I102 X102:Z102">
    <cfRule type="cellIs" dxfId="398" priority="201" stopIfTrue="1" operator="equal">
      <formula>0</formula>
    </cfRule>
  </conditionalFormatting>
  <conditionalFormatting sqref="V102:W102">
    <cfRule type="cellIs" dxfId="397" priority="202" stopIfTrue="1" operator="equal">
      <formula>0</formula>
    </cfRule>
  </conditionalFormatting>
  <conditionalFormatting sqref="AG103:AH103 E103:I103 X103:Z103">
    <cfRule type="cellIs" dxfId="396" priority="199" stopIfTrue="1" operator="equal">
      <formula>0</formula>
    </cfRule>
  </conditionalFormatting>
  <conditionalFormatting sqref="V103:W103">
    <cfRule type="cellIs" dxfId="395" priority="200" stopIfTrue="1" operator="equal">
      <formula>0</formula>
    </cfRule>
  </conditionalFormatting>
  <conditionalFormatting sqref="AG104:AH104 E104:I104 X104:Z104">
    <cfRule type="cellIs" dxfId="394" priority="197" stopIfTrue="1" operator="equal">
      <formula>0</formula>
    </cfRule>
  </conditionalFormatting>
  <conditionalFormatting sqref="V104:W104">
    <cfRule type="cellIs" dxfId="393" priority="198" stopIfTrue="1" operator="equal">
      <formula>0</formula>
    </cfRule>
  </conditionalFormatting>
  <conditionalFormatting sqref="AG105:AH105 E105:I105 X105:Z105">
    <cfRule type="cellIs" dxfId="392" priority="195" stopIfTrue="1" operator="equal">
      <formula>0</formula>
    </cfRule>
  </conditionalFormatting>
  <conditionalFormatting sqref="V105:W105">
    <cfRule type="cellIs" dxfId="391" priority="196" stopIfTrue="1" operator="equal">
      <formula>0</formula>
    </cfRule>
  </conditionalFormatting>
  <conditionalFormatting sqref="AG106:AH106 E106:I106 X106:Z106">
    <cfRule type="cellIs" dxfId="390" priority="193" stopIfTrue="1" operator="equal">
      <formula>0</formula>
    </cfRule>
  </conditionalFormatting>
  <conditionalFormatting sqref="V106:W106">
    <cfRule type="cellIs" dxfId="389" priority="194" stopIfTrue="1" operator="equal">
      <formula>0</formula>
    </cfRule>
  </conditionalFormatting>
  <conditionalFormatting sqref="AG107:AH107 E107:I107 X107:Z107">
    <cfRule type="cellIs" dxfId="388" priority="191" stopIfTrue="1" operator="equal">
      <formula>0</formula>
    </cfRule>
  </conditionalFormatting>
  <conditionalFormatting sqref="V107:W107">
    <cfRule type="cellIs" dxfId="387" priority="192" stopIfTrue="1" operator="equal">
      <formula>0</formula>
    </cfRule>
  </conditionalFormatting>
  <conditionalFormatting sqref="AG108:AH108 E108:I108 X108:Z108">
    <cfRule type="cellIs" dxfId="386" priority="189" stopIfTrue="1" operator="equal">
      <formula>0</formula>
    </cfRule>
  </conditionalFormatting>
  <conditionalFormatting sqref="V108:W108">
    <cfRule type="cellIs" dxfId="385" priority="190" stopIfTrue="1" operator="equal">
      <formula>0</formula>
    </cfRule>
  </conditionalFormatting>
  <conditionalFormatting sqref="AG109:AH109 E109:I109 X109:Z109">
    <cfRule type="cellIs" dxfId="384" priority="187" stopIfTrue="1" operator="equal">
      <formula>0</formula>
    </cfRule>
  </conditionalFormatting>
  <conditionalFormatting sqref="V109:W109">
    <cfRule type="cellIs" dxfId="383" priority="188" stopIfTrue="1" operator="equal">
      <formula>0</formula>
    </cfRule>
  </conditionalFormatting>
  <conditionalFormatting sqref="AG110:AH110 E110:I110 X110:Z110">
    <cfRule type="cellIs" dxfId="382" priority="185" stopIfTrue="1" operator="equal">
      <formula>0</formula>
    </cfRule>
  </conditionalFormatting>
  <conditionalFormatting sqref="V110:W110">
    <cfRule type="cellIs" dxfId="381" priority="186" stopIfTrue="1" operator="equal">
      <formula>0</formula>
    </cfRule>
  </conditionalFormatting>
  <conditionalFormatting sqref="AG111:AH111 E111:I111 X111:Z111">
    <cfRule type="cellIs" dxfId="380" priority="183" stopIfTrue="1" operator="equal">
      <formula>0</formula>
    </cfRule>
  </conditionalFormatting>
  <conditionalFormatting sqref="V111:W111">
    <cfRule type="cellIs" dxfId="379" priority="184" stopIfTrue="1" operator="equal">
      <formula>0</formula>
    </cfRule>
  </conditionalFormatting>
  <conditionalFormatting sqref="AG112:AH112 E112:I112 X112:Z112">
    <cfRule type="cellIs" dxfId="378" priority="181" stopIfTrue="1" operator="equal">
      <formula>0</formula>
    </cfRule>
  </conditionalFormatting>
  <conditionalFormatting sqref="V112:W112">
    <cfRule type="cellIs" dxfId="377" priority="182" stopIfTrue="1" operator="equal">
      <formula>0</formula>
    </cfRule>
  </conditionalFormatting>
  <conditionalFormatting sqref="AG113:AH113 E113:I113 X113:Z113">
    <cfRule type="cellIs" dxfId="376" priority="179" stopIfTrue="1" operator="equal">
      <formula>0</formula>
    </cfRule>
  </conditionalFormatting>
  <conditionalFormatting sqref="V113:W113">
    <cfRule type="cellIs" dxfId="375" priority="180" stopIfTrue="1" operator="equal">
      <formula>0</formula>
    </cfRule>
  </conditionalFormatting>
  <conditionalFormatting sqref="AG114:AH114 E114:I114 X114:Z114">
    <cfRule type="cellIs" dxfId="374" priority="177" stopIfTrue="1" operator="equal">
      <formula>0</formula>
    </cfRule>
  </conditionalFormatting>
  <conditionalFormatting sqref="V114:W114">
    <cfRule type="cellIs" dxfId="373" priority="178" stopIfTrue="1" operator="equal">
      <formula>0</formula>
    </cfRule>
  </conditionalFormatting>
  <conditionalFormatting sqref="AG115:AH115 E115:I115 X115:Z115">
    <cfRule type="cellIs" dxfId="372" priority="175" stopIfTrue="1" operator="equal">
      <formula>0</formula>
    </cfRule>
  </conditionalFormatting>
  <conditionalFormatting sqref="V115:W115">
    <cfRule type="cellIs" dxfId="371" priority="176" stopIfTrue="1" operator="equal">
      <formula>0</formula>
    </cfRule>
  </conditionalFormatting>
  <conditionalFormatting sqref="AG116:AH116 E116:I116 X116:Z116">
    <cfRule type="cellIs" dxfId="370" priority="173" stopIfTrue="1" operator="equal">
      <formula>0</formula>
    </cfRule>
  </conditionalFormatting>
  <conditionalFormatting sqref="V116:W116">
    <cfRule type="cellIs" dxfId="369" priority="174" stopIfTrue="1" operator="equal">
      <formula>0</formula>
    </cfRule>
  </conditionalFormatting>
  <conditionalFormatting sqref="AG117:AH117 E117:I117 X117:Z117">
    <cfRule type="cellIs" dxfId="368" priority="171" stopIfTrue="1" operator="equal">
      <formula>0</formula>
    </cfRule>
  </conditionalFormatting>
  <conditionalFormatting sqref="V117:W117">
    <cfRule type="cellIs" dxfId="367" priority="172" stopIfTrue="1" operator="equal">
      <formula>0</formula>
    </cfRule>
  </conditionalFormatting>
  <conditionalFormatting sqref="AG118:AH118 E118:I118 X118:Z118">
    <cfRule type="cellIs" dxfId="366" priority="169" stopIfTrue="1" operator="equal">
      <formula>0</formula>
    </cfRule>
  </conditionalFormatting>
  <conditionalFormatting sqref="V118:W118">
    <cfRule type="cellIs" dxfId="365" priority="170" stopIfTrue="1" operator="equal">
      <formula>0</formula>
    </cfRule>
  </conditionalFormatting>
  <conditionalFormatting sqref="AG119:AH119 E119:I119 X119:Z119">
    <cfRule type="cellIs" dxfId="364" priority="167" stopIfTrue="1" operator="equal">
      <formula>0</formula>
    </cfRule>
  </conditionalFormatting>
  <conditionalFormatting sqref="V119:W119">
    <cfRule type="cellIs" dxfId="363" priority="168" stopIfTrue="1" operator="equal">
      <formula>0</formula>
    </cfRule>
  </conditionalFormatting>
  <conditionalFormatting sqref="AG120:AH120 E120:I120 X120:Z120">
    <cfRule type="cellIs" dxfId="362" priority="165" stopIfTrue="1" operator="equal">
      <formula>0</formula>
    </cfRule>
  </conditionalFormatting>
  <conditionalFormatting sqref="V120:W120">
    <cfRule type="cellIs" dxfId="361" priority="166" stopIfTrue="1" operator="equal">
      <formula>0</formula>
    </cfRule>
  </conditionalFormatting>
  <conditionalFormatting sqref="AG121:AH121 E121:I121 X121:Z121">
    <cfRule type="cellIs" dxfId="360" priority="163" stopIfTrue="1" operator="equal">
      <formula>0</formula>
    </cfRule>
  </conditionalFormatting>
  <conditionalFormatting sqref="V121:W121">
    <cfRule type="cellIs" dxfId="359" priority="164" stopIfTrue="1" operator="equal">
      <formula>0</formula>
    </cfRule>
  </conditionalFormatting>
  <conditionalFormatting sqref="AG122:AH122 E122:I122 X122:Z122">
    <cfRule type="cellIs" dxfId="358" priority="161" stopIfTrue="1" operator="equal">
      <formula>0</formula>
    </cfRule>
  </conditionalFormatting>
  <conditionalFormatting sqref="V122:W122">
    <cfRule type="cellIs" dxfId="357" priority="162" stopIfTrue="1" operator="equal">
      <formula>0</formula>
    </cfRule>
  </conditionalFormatting>
  <conditionalFormatting sqref="AG123:AH123 E123:I123 X123:Z123">
    <cfRule type="cellIs" dxfId="356" priority="159" stopIfTrue="1" operator="equal">
      <formula>0</formula>
    </cfRule>
  </conditionalFormatting>
  <conditionalFormatting sqref="V123:W123">
    <cfRule type="cellIs" dxfId="355" priority="160" stopIfTrue="1" operator="equal">
      <formula>0</formula>
    </cfRule>
  </conditionalFormatting>
  <conditionalFormatting sqref="AG124:AH124 E124:I124 X124:Z124">
    <cfRule type="cellIs" dxfId="354" priority="157" stopIfTrue="1" operator="equal">
      <formula>0</formula>
    </cfRule>
  </conditionalFormatting>
  <conditionalFormatting sqref="V124:W124">
    <cfRule type="cellIs" dxfId="353" priority="158" stopIfTrue="1" operator="equal">
      <formula>0</formula>
    </cfRule>
  </conditionalFormatting>
  <conditionalFormatting sqref="AG125:AH125 E125:I125 X125:Z125">
    <cfRule type="cellIs" dxfId="352" priority="155" stopIfTrue="1" operator="equal">
      <formula>0</formula>
    </cfRule>
  </conditionalFormatting>
  <conditionalFormatting sqref="V125:W125">
    <cfRule type="cellIs" dxfId="351" priority="156" stopIfTrue="1" operator="equal">
      <formula>0</formula>
    </cfRule>
  </conditionalFormatting>
  <conditionalFormatting sqref="AG126:AH126 E126:I126 X126:Z126">
    <cfRule type="cellIs" dxfId="350" priority="153" stopIfTrue="1" operator="equal">
      <formula>0</formula>
    </cfRule>
  </conditionalFormatting>
  <conditionalFormatting sqref="V126:W126">
    <cfRule type="cellIs" dxfId="349" priority="154" stopIfTrue="1" operator="equal">
      <formula>0</formula>
    </cfRule>
  </conditionalFormatting>
  <conditionalFormatting sqref="AG127:AH127 E127:I127 X127:Z127">
    <cfRule type="cellIs" dxfId="348" priority="151" stopIfTrue="1" operator="equal">
      <formula>0</formula>
    </cfRule>
  </conditionalFormatting>
  <conditionalFormatting sqref="V127:W127">
    <cfRule type="cellIs" dxfId="347" priority="152" stopIfTrue="1" operator="equal">
      <formula>0</formula>
    </cfRule>
  </conditionalFormatting>
  <conditionalFormatting sqref="AG128:AH128 E128:I128 X128:Z128">
    <cfRule type="cellIs" dxfId="346" priority="149" stopIfTrue="1" operator="equal">
      <formula>0</formula>
    </cfRule>
  </conditionalFormatting>
  <conditionalFormatting sqref="V128:W128">
    <cfRule type="cellIs" dxfId="345" priority="150" stopIfTrue="1" operator="equal">
      <formula>0</formula>
    </cfRule>
  </conditionalFormatting>
  <conditionalFormatting sqref="AG129:AH129 E129:I129 X129:Z129">
    <cfRule type="cellIs" dxfId="344" priority="147" stopIfTrue="1" operator="equal">
      <formula>0</formula>
    </cfRule>
  </conditionalFormatting>
  <conditionalFormatting sqref="V129:W129">
    <cfRule type="cellIs" dxfId="343" priority="148" stopIfTrue="1" operator="equal">
      <formula>0</formula>
    </cfRule>
  </conditionalFormatting>
  <conditionalFormatting sqref="AG130:AH130 E130:I130 X130:Z130">
    <cfRule type="cellIs" dxfId="342" priority="145" stopIfTrue="1" operator="equal">
      <formula>0</formula>
    </cfRule>
  </conditionalFormatting>
  <conditionalFormatting sqref="V130:W130">
    <cfRule type="cellIs" dxfId="341" priority="146" stopIfTrue="1" operator="equal">
      <formula>0</formula>
    </cfRule>
  </conditionalFormatting>
  <conditionalFormatting sqref="AG131:AH131 E131:I131 X131:Z131">
    <cfRule type="cellIs" dxfId="340" priority="143" stopIfTrue="1" operator="equal">
      <formula>0</formula>
    </cfRule>
  </conditionalFormatting>
  <conditionalFormatting sqref="V131:W131">
    <cfRule type="cellIs" dxfId="339" priority="144" stopIfTrue="1" operator="equal">
      <formula>0</formula>
    </cfRule>
  </conditionalFormatting>
  <conditionalFormatting sqref="AG132:AH132 E132:I132 X132:Z132">
    <cfRule type="cellIs" dxfId="338" priority="141" stopIfTrue="1" operator="equal">
      <formula>0</formula>
    </cfRule>
  </conditionalFormatting>
  <conditionalFormatting sqref="V132:W132">
    <cfRule type="cellIs" dxfId="337" priority="142" stopIfTrue="1" operator="equal">
      <formula>0</formula>
    </cfRule>
  </conditionalFormatting>
  <conditionalFormatting sqref="AG133:AH133 E133:I133 X133:Z133">
    <cfRule type="cellIs" dxfId="336" priority="139" stopIfTrue="1" operator="equal">
      <formula>0</formula>
    </cfRule>
  </conditionalFormatting>
  <conditionalFormatting sqref="V133:W133">
    <cfRule type="cellIs" dxfId="335" priority="140" stopIfTrue="1" operator="equal">
      <formula>0</formula>
    </cfRule>
  </conditionalFormatting>
  <conditionalFormatting sqref="AG134:AH134 E134:I134 X134:Z134">
    <cfRule type="cellIs" dxfId="334" priority="137" stopIfTrue="1" operator="equal">
      <formula>0</formula>
    </cfRule>
  </conditionalFormatting>
  <conditionalFormatting sqref="V134:W134">
    <cfRule type="cellIs" dxfId="333" priority="138" stopIfTrue="1" operator="equal">
      <formula>0</formula>
    </cfRule>
  </conditionalFormatting>
  <conditionalFormatting sqref="AG135:AH135 E135:I135 X135:Z135">
    <cfRule type="cellIs" dxfId="332" priority="135" stopIfTrue="1" operator="equal">
      <formula>0</formula>
    </cfRule>
  </conditionalFormatting>
  <conditionalFormatting sqref="V135:W135">
    <cfRule type="cellIs" dxfId="331" priority="136" stopIfTrue="1" operator="equal">
      <formula>0</formula>
    </cfRule>
  </conditionalFormatting>
  <conditionalFormatting sqref="AG136:AH136 E136:I136 X136:Z136">
    <cfRule type="cellIs" dxfId="330" priority="133" stopIfTrue="1" operator="equal">
      <formula>0</formula>
    </cfRule>
  </conditionalFormatting>
  <conditionalFormatting sqref="V136:W136">
    <cfRule type="cellIs" dxfId="329" priority="134" stopIfTrue="1" operator="equal">
      <formula>0</formula>
    </cfRule>
  </conditionalFormatting>
  <conditionalFormatting sqref="AG137:AH137 E137:I137 X137:Z137">
    <cfRule type="cellIs" dxfId="328" priority="131" stopIfTrue="1" operator="equal">
      <formula>0</formula>
    </cfRule>
  </conditionalFormatting>
  <conditionalFormatting sqref="V137:W137">
    <cfRule type="cellIs" dxfId="327" priority="132" stopIfTrue="1" operator="equal">
      <formula>0</formula>
    </cfRule>
  </conditionalFormatting>
  <conditionalFormatting sqref="AG138:AH138 E138:I138 X138:Z138">
    <cfRule type="cellIs" dxfId="326" priority="129" stopIfTrue="1" operator="equal">
      <formula>0</formula>
    </cfRule>
  </conditionalFormatting>
  <conditionalFormatting sqref="V138:W138">
    <cfRule type="cellIs" dxfId="325" priority="130" stopIfTrue="1" operator="equal">
      <formula>0</formula>
    </cfRule>
  </conditionalFormatting>
  <conditionalFormatting sqref="AG139:AH139 E139:I139 X139:Z139">
    <cfRule type="cellIs" dxfId="324" priority="127" stopIfTrue="1" operator="equal">
      <formula>0</formula>
    </cfRule>
  </conditionalFormatting>
  <conditionalFormatting sqref="V139:W139">
    <cfRule type="cellIs" dxfId="323" priority="128" stopIfTrue="1" operator="equal">
      <formula>0</formula>
    </cfRule>
  </conditionalFormatting>
  <conditionalFormatting sqref="AG140:AH140 E140:I140 X140:Z140">
    <cfRule type="cellIs" dxfId="322" priority="125" stopIfTrue="1" operator="equal">
      <formula>0</formula>
    </cfRule>
  </conditionalFormatting>
  <conditionalFormatting sqref="V140:W140">
    <cfRule type="cellIs" dxfId="321" priority="126" stopIfTrue="1" operator="equal">
      <formula>0</formula>
    </cfRule>
  </conditionalFormatting>
  <conditionalFormatting sqref="AG141:AH141 E141:I141 X141:Z141">
    <cfRule type="cellIs" dxfId="320" priority="123" stopIfTrue="1" operator="equal">
      <formula>0</formula>
    </cfRule>
  </conditionalFormatting>
  <conditionalFormatting sqref="V141:W141">
    <cfRule type="cellIs" dxfId="319" priority="124" stopIfTrue="1" operator="equal">
      <formula>0</formula>
    </cfRule>
  </conditionalFormatting>
  <conditionalFormatting sqref="AG142:AH142 E142:I142 X142:Z142">
    <cfRule type="cellIs" dxfId="318" priority="121" stopIfTrue="1" operator="equal">
      <formula>0</formula>
    </cfRule>
  </conditionalFormatting>
  <conditionalFormatting sqref="V142:W142">
    <cfRule type="cellIs" dxfId="317" priority="122" stopIfTrue="1" operator="equal">
      <formula>0</formula>
    </cfRule>
  </conditionalFormatting>
  <conditionalFormatting sqref="AG143:AH143 E143:I143 X143:Z143">
    <cfRule type="cellIs" dxfId="316" priority="119" stopIfTrue="1" operator="equal">
      <formula>0</formula>
    </cfRule>
  </conditionalFormatting>
  <conditionalFormatting sqref="V143:W143">
    <cfRule type="cellIs" dxfId="315" priority="120" stopIfTrue="1" operator="equal">
      <formula>0</formula>
    </cfRule>
  </conditionalFormatting>
  <conditionalFormatting sqref="AG144:AH144 E144:I144 X144:Z144">
    <cfRule type="cellIs" dxfId="314" priority="117" stopIfTrue="1" operator="equal">
      <formula>0</formula>
    </cfRule>
  </conditionalFormatting>
  <conditionalFormatting sqref="V144:W144">
    <cfRule type="cellIs" dxfId="313" priority="118" stopIfTrue="1" operator="equal">
      <formula>0</formula>
    </cfRule>
  </conditionalFormatting>
  <conditionalFormatting sqref="AG145:AH145 E145:I145 X145:Z145">
    <cfRule type="cellIs" dxfId="312" priority="115" stopIfTrue="1" operator="equal">
      <formula>0</formula>
    </cfRule>
  </conditionalFormatting>
  <conditionalFormatting sqref="V145:W145">
    <cfRule type="cellIs" dxfId="311" priority="116" stopIfTrue="1" operator="equal">
      <formula>0</formula>
    </cfRule>
  </conditionalFormatting>
  <conditionalFormatting sqref="AG146:AH146 E146:I146 X146:Z146">
    <cfRule type="cellIs" dxfId="310" priority="113" stopIfTrue="1" operator="equal">
      <formula>0</formula>
    </cfRule>
  </conditionalFormatting>
  <conditionalFormatting sqref="V146:W146">
    <cfRule type="cellIs" dxfId="309" priority="114" stopIfTrue="1" operator="equal">
      <formula>0</formula>
    </cfRule>
  </conditionalFormatting>
  <conditionalFormatting sqref="AG147:AH147 E147:I147 X147:Z147">
    <cfRule type="cellIs" dxfId="308" priority="111" stopIfTrue="1" operator="equal">
      <formula>0</formula>
    </cfRule>
  </conditionalFormatting>
  <conditionalFormatting sqref="V147:W147">
    <cfRule type="cellIs" dxfId="307" priority="112" stopIfTrue="1" operator="equal">
      <formula>0</formula>
    </cfRule>
  </conditionalFormatting>
  <conditionalFormatting sqref="AG148:AH148 E148:I148 X148:Z148">
    <cfRule type="cellIs" dxfId="306" priority="109" stopIfTrue="1" operator="equal">
      <formula>0</formula>
    </cfRule>
  </conditionalFormatting>
  <conditionalFormatting sqref="V148:W148">
    <cfRule type="cellIs" dxfId="305" priority="110" stopIfTrue="1" operator="equal">
      <formula>0</formula>
    </cfRule>
  </conditionalFormatting>
  <conditionalFormatting sqref="AG149:AH149 E149:I149 X149:Z149">
    <cfRule type="cellIs" dxfId="304" priority="107" stopIfTrue="1" operator="equal">
      <formula>0</formula>
    </cfRule>
  </conditionalFormatting>
  <conditionalFormatting sqref="V149:W149">
    <cfRule type="cellIs" dxfId="303" priority="108" stopIfTrue="1" operator="equal">
      <formula>0</formula>
    </cfRule>
  </conditionalFormatting>
  <conditionalFormatting sqref="AG150:AH150 E150:I150 X150:Z150">
    <cfRule type="cellIs" dxfId="302" priority="105" stopIfTrue="1" operator="equal">
      <formula>0</formula>
    </cfRule>
  </conditionalFormatting>
  <conditionalFormatting sqref="V150:W150">
    <cfRule type="cellIs" dxfId="301" priority="106" stopIfTrue="1" operator="equal">
      <formula>0</formula>
    </cfRule>
  </conditionalFormatting>
  <conditionalFormatting sqref="AG151:AH151 E151:I151 X151:Z151">
    <cfRule type="cellIs" dxfId="300" priority="103" stopIfTrue="1" operator="equal">
      <formula>0</formula>
    </cfRule>
  </conditionalFormatting>
  <conditionalFormatting sqref="V151:W151">
    <cfRule type="cellIs" dxfId="299" priority="104" stopIfTrue="1" operator="equal">
      <formula>0</formula>
    </cfRule>
  </conditionalFormatting>
  <conditionalFormatting sqref="AG152:AH152 E152:I152 X152:Z152">
    <cfRule type="cellIs" dxfId="298" priority="101" stopIfTrue="1" operator="equal">
      <formula>0</formula>
    </cfRule>
  </conditionalFormatting>
  <conditionalFormatting sqref="V152:W152">
    <cfRule type="cellIs" dxfId="297" priority="102" stopIfTrue="1" operator="equal">
      <formula>0</formula>
    </cfRule>
  </conditionalFormatting>
  <conditionalFormatting sqref="AG153:AH153 E153:I153 X153:Z153">
    <cfRule type="cellIs" dxfId="296" priority="99" stopIfTrue="1" operator="equal">
      <formula>0</formula>
    </cfRule>
  </conditionalFormatting>
  <conditionalFormatting sqref="V153:W153">
    <cfRule type="cellIs" dxfId="295" priority="100" stopIfTrue="1" operator="equal">
      <formula>0</formula>
    </cfRule>
  </conditionalFormatting>
  <conditionalFormatting sqref="AG154:AH154 E154:I154 X154:Z154">
    <cfRule type="cellIs" dxfId="294" priority="97" stopIfTrue="1" operator="equal">
      <formula>0</formula>
    </cfRule>
  </conditionalFormatting>
  <conditionalFormatting sqref="V154:W154">
    <cfRule type="cellIs" dxfId="293" priority="98" stopIfTrue="1" operator="equal">
      <formula>0</formula>
    </cfRule>
  </conditionalFormatting>
  <conditionalFormatting sqref="AG155:AH155 E155:I155 X155:Z155">
    <cfRule type="cellIs" dxfId="292" priority="95" stopIfTrue="1" operator="equal">
      <formula>0</formula>
    </cfRule>
  </conditionalFormatting>
  <conditionalFormatting sqref="V155:W155">
    <cfRule type="cellIs" dxfId="291" priority="96" stopIfTrue="1" operator="equal">
      <formula>0</formula>
    </cfRule>
  </conditionalFormatting>
  <conditionalFormatting sqref="AG156:AH156 E156:I156 X156:Z156">
    <cfRule type="cellIs" dxfId="290" priority="93" stopIfTrue="1" operator="equal">
      <formula>0</formula>
    </cfRule>
  </conditionalFormatting>
  <conditionalFormatting sqref="V156:W156">
    <cfRule type="cellIs" dxfId="289" priority="94" stopIfTrue="1" operator="equal">
      <formula>0</formula>
    </cfRule>
  </conditionalFormatting>
  <conditionalFormatting sqref="AG157:AH157 E157:I157 X157:Z157">
    <cfRule type="cellIs" dxfId="288" priority="91" stopIfTrue="1" operator="equal">
      <formula>0</formula>
    </cfRule>
  </conditionalFormatting>
  <conditionalFormatting sqref="V157:W157">
    <cfRule type="cellIs" dxfId="287" priority="92" stopIfTrue="1" operator="equal">
      <formula>0</formula>
    </cfRule>
  </conditionalFormatting>
  <conditionalFormatting sqref="AG158:AH158 E158:I158 X158:Z158">
    <cfRule type="cellIs" dxfId="286" priority="89" stopIfTrue="1" operator="equal">
      <formula>0</formula>
    </cfRule>
  </conditionalFormatting>
  <conditionalFormatting sqref="V158:W158">
    <cfRule type="cellIs" dxfId="285" priority="90" stopIfTrue="1" operator="equal">
      <formula>0</formula>
    </cfRule>
  </conditionalFormatting>
  <conditionalFormatting sqref="AG159:AH159 E159:I159 X159:Z159">
    <cfRule type="cellIs" dxfId="284" priority="87" stopIfTrue="1" operator="equal">
      <formula>0</formula>
    </cfRule>
  </conditionalFormatting>
  <conditionalFormatting sqref="V159:W159">
    <cfRule type="cellIs" dxfId="283" priority="88" stopIfTrue="1" operator="equal">
      <formula>0</formula>
    </cfRule>
  </conditionalFormatting>
  <conditionalFormatting sqref="AG160:AH160 E160:I160 X160:Z160">
    <cfRule type="cellIs" dxfId="282" priority="85" stopIfTrue="1" operator="equal">
      <formula>0</formula>
    </cfRule>
  </conditionalFormatting>
  <conditionalFormatting sqref="V160:W160">
    <cfRule type="cellIs" dxfId="281" priority="86" stopIfTrue="1" operator="equal">
      <formula>0</formula>
    </cfRule>
  </conditionalFormatting>
  <conditionalFormatting sqref="AG161:AH161 E161:I161 X161:Z161">
    <cfRule type="cellIs" dxfId="280" priority="83" stopIfTrue="1" operator="equal">
      <formula>0</formula>
    </cfRule>
  </conditionalFormatting>
  <conditionalFormatting sqref="V161:W161">
    <cfRule type="cellIs" dxfId="279" priority="84" stopIfTrue="1" operator="equal">
      <formula>0</formula>
    </cfRule>
  </conditionalFormatting>
  <conditionalFormatting sqref="AG162:AH162 E162:I162 X162:Z162">
    <cfRule type="cellIs" dxfId="278" priority="81" stopIfTrue="1" operator="equal">
      <formula>0</formula>
    </cfRule>
  </conditionalFormatting>
  <conditionalFormatting sqref="V162:W162">
    <cfRule type="cellIs" dxfId="277" priority="82" stopIfTrue="1" operator="equal">
      <formula>0</formula>
    </cfRule>
  </conditionalFormatting>
  <conditionalFormatting sqref="AG163:AH163 E163:I163 X163:Z163">
    <cfRule type="cellIs" dxfId="276" priority="79" stopIfTrue="1" operator="equal">
      <formula>0</formula>
    </cfRule>
  </conditionalFormatting>
  <conditionalFormatting sqref="V163:W163">
    <cfRule type="cellIs" dxfId="275" priority="80" stopIfTrue="1" operator="equal">
      <formula>0</formula>
    </cfRule>
  </conditionalFormatting>
  <conditionalFormatting sqref="AG164:AH164 E164:I164 X164:Z164">
    <cfRule type="cellIs" dxfId="274" priority="77" stopIfTrue="1" operator="equal">
      <formula>0</formula>
    </cfRule>
  </conditionalFormatting>
  <conditionalFormatting sqref="V164:W164">
    <cfRule type="cellIs" dxfId="273" priority="78" stopIfTrue="1" operator="equal">
      <formula>0</formula>
    </cfRule>
  </conditionalFormatting>
  <conditionalFormatting sqref="AG165:AH165 E165:I165 X165:Z165">
    <cfRule type="cellIs" dxfId="272" priority="75" stopIfTrue="1" operator="equal">
      <formula>0</formula>
    </cfRule>
  </conditionalFormatting>
  <conditionalFormatting sqref="V165:W165">
    <cfRule type="cellIs" dxfId="271" priority="76" stopIfTrue="1" operator="equal">
      <formula>0</formula>
    </cfRule>
  </conditionalFormatting>
  <conditionalFormatting sqref="AG166:AH166 E166:I166 X166:Z166">
    <cfRule type="cellIs" dxfId="270" priority="73" stopIfTrue="1" operator="equal">
      <formula>0</formula>
    </cfRule>
  </conditionalFormatting>
  <conditionalFormatting sqref="V166:W166">
    <cfRule type="cellIs" dxfId="269" priority="74" stopIfTrue="1" operator="equal">
      <formula>0</formula>
    </cfRule>
  </conditionalFormatting>
  <conditionalFormatting sqref="AG167:AH167 E167:I167 X167:Z167">
    <cfRule type="cellIs" dxfId="268" priority="71" stopIfTrue="1" operator="equal">
      <formula>0</formula>
    </cfRule>
  </conditionalFormatting>
  <conditionalFormatting sqref="V167:W167">
    <cfRule type="cellIs" dxfId="267" priority="72" stopIfTrue="1" operator="equal">
      <formula>0</formula>
    </cfRule>
  </conditionalFormatting>
  <conditionalFormatting sqref="AG168:AH168 E168:I168 X168:Z168">
    <cfRule type="cellIs" dxfId="266" priority="69" stopIfTrue="1" operator="equal">
      <formula>0</formula>
    </cfRule>
  </conditionalFormatting>
  <conditionalFormatting sqref="V168:W168">
    <cfRule type="cellIs" dxfId="265" priority="70" stopIfTrue="1" operator="equal">
      <formula>0</formula>
    </cfRule>
  </conditionalFormatting>
  <conditionalFormatting sqref="AG169:AH169 E169:I169 X169:Z169">
    <cfRule type="cellIs" dxfId="264" priority="67" stopIfTrue="1" operator="equal">
      <formula>0</formula>
    </cfRule>
  </conditionalFormatting>
  <conditionalFormatting sqref="V169:W169">
    <cfRule type="cellIs" dxfId="263" priority="68" stopIfTrue="1" operator="equal">
      <formula>0</formula>
    </cfRule>
  </conditionalFormatting>
  <conditionalFormatting sqref="AG170:AH170 E170:I170 X170:Z170">
    <cfRule type="cellIs" dxfId="262" priority="65" stopIfTrue="1" operator="equal">
      <formula>0</formula>
    </cfRule>
  </conditionalFormatting>
  <conditionalFormatting sqref="V170:W170">
    <cfRule type="cellIs" dxfId="261" priority="66" stopIfTrue="1" operator="equal">
      <formula>0</formula>
    </cfRule>
  </conditionalFormatting>
  <conditionalFormatting sqref="AG171:AH171 E171:I171 X171:Z171">
    <cfRule type="cellIs" dxfId="260" priority="63" stopIfTrue="1" operator="equal">
      <formula>0</formula>
    </cfRule>
  </conditionalFormatting>
  <conditionalFormatting sqref="V171:W171">
    <cfRule type="cellIs" dxfId="259" priority="64" stopIfTrue="1" operator="equal">
      <formula>0</formula>
    </cfRule>
  </conditionalFormatting>
  <conditionalFormatting sqref="AG172:AH172 E172:I172 X172:Z172">
    <cfRule type="cellIs" dxfId="258" priority="61" stopIfTrue="1" operator="equal">
      <formula>0</formula>
    </cfRule>
  </conditionalFormatting>
  <conditionalFormatting sqref="V172:W172">
    <cfRule type="cellIs" dxfId="257" priority="62" stopIfTrue="1" operator="equal">
      <formula>0</formula>
    </cfRule>
  </conditionalFormatting>
  <conditionalFormatting sqref="AG173:AH173 E173:I173 X173:Z173">
    <cfRule type="cellIs" dxfId="256" priority="59" stopIfTrue="1" operator="equal">
      <formula>0</formula>
    </cfRule>
  </conditionalFormatting>
  <conditionalFormatting sqref="V173:W173">
    <cfRule type="cellIs" dxfId="255" priority="60" stopIfTrue="1" operator="equal">
      <formula>0</formula>
    </cfRule>
  </conditionalFormatting>
  <conditionalFormatting sqref="AG174:AH174 E174:I174 X174:Z174">
    <cfRule type="cellIs" dxfId="254" priority="57" stopIfTrue="1" operator="equal">
      <formula>0</formula>
    </cfRule>
  </conditionalFormatting>
  <conditionalFormatting sqref="V174:W174">
    <cfRule type="cellIs" dxfId="253" priority="58" stopIfTrue="1" operator="equal">
      <formula>0</formula>
    </cfRule>
  </conditionalFormatting>
  <conditionalFormatting sqref="AG175:AH175 E175:I175 X175:Z175">
    <cfRule type="cellIs" dxfId="252" priority="55" stopIfTrue="1" operator="equal">
      <formula>0</formula>
    </cfRule>
  </conditionalFormatting>
  <conditionalFormatting sqref="V175:W175">
    <cfRule type="cellIs" dxfId="251" priority="56" stopIfTrue="1" operator="equal">
      <formula>0</formula>
    </cfRule>
  </conditionalFormatting>
  <conditionalFormatting sqref="AG176:AH176 E176:I176 X176:Z176">
    <cfRule type="cellIs" dxfId="250" priority="53" stopIfTrue="1" operator="equal">
      <formula>0</formula>
    </cfRule>
  </conditionalFormatting>
  <conditionalFormatting sqref="V176:W176">
    <cfRule type="cellIs" dxfId="249" priority="54" stopIfTrue="1" operator="equal">
      <formula>0</formula>
    </cfRule>
  </conditionalFormatting>
  <conditionalFormatting sqref="AG177:AH177 E177:I177 X177:Z177">
    <cfRule type="cellIs" dxfId="248" priority="51" stopIfTrue="1" operator="equal">
      <formula>0</formula>
    </cfRule>
  </conditionalFormatting>
  <conditionalFormatting sqref="V177:W177">
    <cfRule type="cellIs" dxfId="247" priority="52" stopIfTrue="1" operator="equal">
      <formula>0</formula>
    </cfRule>
  </conditionalFormatting>
  <conditionalFormatting sqref="AG178:AH178 E178:I178 X178:Z178">
    <cfRule type="cellIs" dxfId="246" priority="49" stopIfTrue="1" operator="equal">
      <formula>0</formula>
    </cfRule>
  </conditionalFormatting>
  <conditionalFormatting sqref="V178:W178">
    <cfRule type="cellIs" dxfId="245" priority="50" stopIfTrue="1" operator="equal">
      <formula>0</formula>
    </cfRule>
  </conditionalFormatting>
  <conditionalFormatting sqref="AG179:AH179 E179:I179 X179:Z179">
    <cfRule type="cellIs" dxfId="244" priority="47" stopIfTrue="1" operator="equal">
      <formula>0</formula>
    </cfRule>
  </conditionalFormatting>
  <conditionalFormatting sqref="V179:W179">
    <cfRule type="cellIs" dxfId="243" priority="48" stopIfTrue="1" operator="equal">
      <formula>0</formula>
    </cfRule>
  </conditionalFormatting>
  <conditionalFormatting sqref="AG180:AH180 E180:I180 X180:Z180">
    <cfRule type="cellIs" dxfId="242" priority="45" stopIfTrue="1" operator="equal">
      <formula>0</formula>
    </cfRule>
  </conditionalFormatting>
  <conditionalFormatting sqref="V180:W180">
    <cfRule type="cellIs" dxfId="241" priority="46" stopIfTrue="1" operator="equal">
      <formula>0</formula>
    </cfRule>
  </conditionalFormatting>
  <conditionalFormatting sqref="AG181:AH181 E181:I181 X181:Z181">
    <cfRule type="cellIs" dxfId="240" priority="43" stopIfTrue="1" operator="equal">
      <formula>0</formula>
    </cfRule>
  </conditionalFormatting>
  <conditionalFormatting sqref="V181:W181">
    <cfRule type="cellIs" dxfId="239" priority="44" stopIfTrue="1" operator="equal">
      <formula>0</formula>
    </cfRule>
  </conditionalFormatting>
  <conditionalFormatting sqref="AG182:AH182 E182:I182 X182:Z182">
    <cfRule type="cellIs" dxfId="238" priority="41" stopIfTrue="1" operator="equal">
      <formula>0</formula>
    </cfRule>
  </conditionalFormatting>
  <conditionalFormatting sqref="V182:W182">
    <cfRule type="cellIs" dxfId="237" priority="42" stopIfTrue="1" operator="equal">
      <formula>0</formula>
    </cfRule>
  </conditionalFormatting>
  <conditionalFormatting sqref="AG183:AH183 E183:I183 X183:Z183">
    <cfRule type="cellIs" dxfId="236" priority="39" stopIfTrue="1" operator="equal">
      <formula>0</formula>
    </cfRule>
  </conditionalFormatting>
  <conditionalFormatting sqref="V183:W183">
    <cfRule type="cellIs" dxfId="235" priority="40" stopIfTrue="1" operator="equal">
      <formula>0</formula>
    </cfRule>
  </conditionalFormatting>
  <conditionalFormatting sqref="AG184:AH184 E184:I184 X184:Z184">
    <cfRule type="cellIs" dxfId="234" priority="37" stopIfTrue="1" operator="equal">
      <formula>0</formula>
    </cfRule>
  </conditionalFormatting>
  <conditionalFormatting sqref="V184:W184">
    <cfRule type="cellIs" dxfId="233" priority="38" stopIfTrue="1" operator="equal">
      <formula>0</formula>
    </cfRule>
  </conditionalFormatting>
  <conditionalFormatting sqref="AG185:AH185 E185:I185 X185:Z185">
    <cfRule type="cellIs" dxfId="232" priority="35" stopIfTrue="1" operator="equal">
      <formula>0</formula>
    </cfRule>
  </conditionalFormatting>
  <conditionalFormatting sqref="V185:W185">
    <cfRule type="cellIs" dxfId="231" priority="36" stopIfTrue="1" operator="equal">
      <formula>0</formula>
    </cfRule>
  </conditionalFormatting>
  <conditionalFormatting sqref="AG186:AH186 E186:I186 X186:Z186">
    <cfRule type="cellIs" dxfId="230" priority="33" stopIfTrue="1" operator="equal">
      <formula>0</formula>
    </cfRule>
  </conditionalFormatting>
  <conditionalFormatting sqref="V186:W186">
    <cfRule type="cellIs" dxfId="229" priority="34" stopIfTrue="1" operator="equal">
      <formula>0</formula>
    </cfRule>
  </conditionalFormatting>
  <conditionalFormatting sqref="AG187:AH187 E187:I187 X187:Z187">
    <cfRule type="cellIs" dxfId="228" priority="31" stopIfTrue="1" operator="equal">
      <formula>0</formula>
    </cfRule>
  </conditionalFormatting>
  <conditionalFormatting sqref="V187:W187">
    <cfRule type="cellIs" dxfId="227" priority="32" stopIfTrue="1" operator="equal">
      <formula>0</formula>
    </cfRule>
  </conditionalFormatting>
  <conditionalFormatting sqref="AG188:AH188 E188:I188 X188:Z188">
    <cfRule type="cellIs" dxfId="226" priority="29" stopIfTrue="1" operator="equal">
      <formula>0</formula>
    </cfRule>
  </conditionalFormatting>
  <conditionalFormatting sqref="V188:W188">
    <cfRule type="cellIs" dxfId="225" priority="30" stopIfTrue="1" operator="equal">
      <formula>0</formula>
    </cfRule>
  </conditionalFormatting>
  <conditionalFormatting sqref="AG189:AH189 E189:I189 X189:Z189">
    <cfRule type="cellIs" dxfId="224" priority="27" stopIfTrue="1" operator="equal">
      <formula>0</formula>
    </cfRule>
  </conditionalFormatting>
  <conditionalFormatting sqref="V189:W189">
    <cfRule type="cellIs" dxfId="223" priority="28" stopIfTrue="1" operator="equal">
      <formula>0</formula>
    </cfRule>
  </conditionalFormatting>
  <conditionalFormatting sqref="AG190:AH190 E190:I190 X190:Z190">
    <cfRule type="cellIs" dxfId="222" priority="25" stopIfTrue="1" operator="equal">
      <formula>0</formula>
    </cfRule>
  </conditionalFormatting>
  <conditionalFormatting sqref="V190:W190">
    <cfRule type="cellIs" dxfId="221" priority="26" stopIfTrue="1" operator="equal">
      <formula>0</formula>
    </cfRule>
  </conditionalFormatting>
  <conditionalFormatting sqref="AG191:AH191 E191:I191 X191:Z191">
    <cfRule type="cellIs" dxfId="220" priority="23" stopIfTrue="1" operator="equal">
      <formula>0</formula>
    </cfRule>
  </conditionalFormatting>
  <conditionalFormatting sqref="V191:W191">
    <cfRule type="cellIs" dxfId="219" priority="24" stopIfTrue="1" operator="equal">
      <formula>0</formula>
    </cfRule>
  </conditionalFormatting>
  <conditionalFormatting sqref="AG192:AH192 E192:I192 X192:Z192">
    <cfRule type="cellIs" dxfId="218" priority="21" stopIfTrue="1" operator="equal">
      <formula>0</formula>
    </cfRule>
  </conditionalFormatting>
  <conditionalFormatting sqref="V192:W192">
    <cfRule type="cellIs" dxfId="217" priority="22" stopIfTrue="1" operator="equal">
      <formula>0</formula>
    </cfRule>
  </conditionalFormatting>
  <conditionalFormatting sqref="AG193:AH193 E193:I193 X193:Z193">
    <cfRule type="cellIs" dxfId="216" priority="19" stopIfTrue="1" operator="equal">
      <formula>0</formula>
    </cfRule>
  </conditionalFormatting>
  <conditionalFormatting sqref="V193:W193">
    <cfRule type="cellIs" dxfId="215" priority="20" stopIfTrue="1" operator="equal">
      <formula>0</formula>
    </cfRule>
  </conditionalFormatting>
  <conditionalFormatting sqref="AG194:AH194 E194:I194 X194:Z194">
    <cfRule type="cellIs" dxfId="214" priority="17" stopIfTrue="1" operator="equal">
      <formula>0</formula>
    </cfRule>
  </conditionalFormatting>
  <conditionalFormatting sqref="V194:W194">
    <cfRule type="cellIs" dxfId="213" priority="18" stopIfTrue="1" operator="equal">
      <formula>0</formula>
    </cfRule>
  </conditionalFormatting>
  <conditionalFormatting sqref="AG195:AH195 E195:I195 X195:Z195">
    <cfRule type="cellIs" dxfId="212" priority="15" stopIfTrue="1" operator="equal">
      <formula>0</formula>
    </cfRule>
  </conditionalFormatting>
  <conditionalFormatting sqref="V195:W195">
    <cfRule type="cellIs" dxfId="211" priority="16" stopIfTrue="1" operator="equal">
      <formula>0</formula>
    </cfRule>
  </conditionalFormatting>
  <conditionalFormatting sqref="AG196:AH196 E196:I196 X196:Z196">
    <cfRule type="cellIs" dxfId="210" priority="13" stopIfTrue="1" operator="equal">
      <formula>0</formula>
    </cfRule>
  </conditionalFormatting>
  <conditionalFormatting sqref="V196:W196">
    <cfRule type="cellIs" dxfId="209" priority="14" stopIfTrue="1" operator="equal">
      <formula>0</formula>
    </cfRule>
  </conditionalFormatting>
  <conditionalFormatting sqref="AG197:AH197 E197:I197 X197:Z197">
    <cfRule type="cellIs" dxfId="208" priority="11" stopIfTrue="1" operator="equal">
      <formula>0</formula>
    </cfRule>
  </conditionalFormatting>
  <conditionalFormatting sqref="V197:W197">
    <cfRule type="cellIs" dxfId="207" priority="12" stopIfTrue="1" operator="equal">
      <formula>0</formula>
    </cfRule>
  </conditionalFormatting>
  <conditionalFormatting sqref="AG198:AH198 E198:I198 X198:Z198">
    <cfRule type="cellIs" dxfId="206" priority="9" stopIfTrue="1" operator="equal">
      <formula>0</formula>
    </cfRule>
  </conditionalFormatting>
  <conditionalFormatting sqref="V198:W198">
    <cfRule type="cellIs" dxfId="205" priority="10" stopIfTrue="1" operator="equal">
      <formula>0</formula>
    </cfRule>
  </conditionalFormatting>
  <conditionalFormatting sqref="AG199:AH199 E199:I199 X199:Z199">
    <cfRule type="cellIs" dxfId="204" priority="7" stopIfTrue="1" operator="equal">
      <formula>0</formula>
    </cfRule>
  </conditionalFormatting>
  <conditionalFormatting sqref="V199:W199">
    <cfRule type="cellIs" dxfId="203" priority="8" stopIfTrue="1" operator="equal">
      <formula>0</formula>
    </cfRule>
  </conditionalFormatting>
  <conditionalFormatting sqref="AG200:AH200 E200:I200 X200:Z200">
    <cfRule type="cellIs" dxfId="202" priority="5" stopIfTrue="1" operator="equal">
      <formula>0</formula>
    </cfRule>
  </conditionalFormatting>
  <conditionalFormatting sqref="V200:W200">
    <cfRule type="cellIs" dxfId="201" priority="6" stopIfTrue="1" operator="equal">
      <formula>0</formula>
    </cfRule>
  </conditionalFormatting>
  <conditionalFormatting sqref="AG201:AH201 E201:I201 X201:Z201">
    <cfRule type="cellIs" dxfId="200" priority="3" stopIfTrue="1" operator="equal">
      <formula>0</formula>
    </cfRule>
  </conditionalFormatting>
  <conditionalFormatting sqref="V201:W201">
    <cfRule type="cellIs" dxfId="199" priority="4" stopIfTrue="1" operator="equal">
      <formula>0</formula>
    </cfRule>
  </conditionalFormatting>
  <conditionalFormatting sqref="AG202:AH202 E202:I202 X202:Z202">
    <cfRule type="cellIs" dxfId="198" priority="1" stopIfTrue="1" operator="equal">
      <formula>0</formula>
    </cfRule>
  </conditionalFormatting>
  <conditionalFormatting sqref="V202:W202">
    <cfRule type="cellIs" dxfId="197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H46"/>
  <sheetViews>
    <sheetView showGridLines="0" tabSelected="1" topLeftCell="L1" workbookViewId="0">
      <selection activeCell="P12" sqref="P12:P40"/>
    </sheetView>
  </sheetViews>
  <sheetFormatPr defaultRowHeight="13.2" x14ac:dyDescent="0.25"/>
  <cols>
    <col min="1" max="1" width="46" customWidth="1"/>
    <col min="2" max="3" width="5.5546875" customWidth="1"/>
    <col min="4" max="4" width="18" customWidth="1"/>
    <col min="5" max="17" width="16.6640625" customWidth="1"/>
    <col min="18" max="18" width="46" customWidth="1"/>
    <col min="19" max="19" width="5.5546875" customWidth="1"/>
    <col min="20" max="34" width="16.6640625" customWidth="1"/>
  </cols>
  <sheetData>
    <row r="1" spans="1:34" ht="11.1" customHeight="1" x14ac:dyDescent="0.25">
      <c r="A1" s="2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 t="s">
        <v>198</v>
      </c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 t="s">
        <v>197</v>
      </c>
    </row>
    <row r="2" spans="1:34" ht="13.2" customHeight="1" x14ac:dyDescent="0.25">
      <c r="A2" s="161" t="s">
        <v>57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4" ht="9" customHeight="1" thickBot="1" x14ac:dyDescent="0.3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5"/>
    </row>
    <row r="4" spans="1:34" ht="13.2" customHeight="1" x14ac:dyDescent="0.25">
      <c r="A4" s="120" t="s">
        <v>5</v>
      </c>
      <c r="B4" s="123" t="s">
        <v>15</v>
      </c>
      <c r="C4" s="126" t="s">
        <v>55</v>
      </c>
      <c r="D4" s="127"/>
      <c r="E4" s="132" t="s">
        <v>24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08" t="s">
        <v>59</v>
      </c>
      <c r="S4" s="108" t="s">
        <v>15</v>
      </c>
      <c r="T4" s="149" t="s">
        <v>55</v>
      </c>
      <c r="U4" s="150"/>
      <c r="V4" s="132" t="s">
        <v>17</v>
      </c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65"/>
    </row>
    <row r="5" spans="1:34" ht="13.2" customHeight="1" x14ac:dyDescent="0.25">
      <c r="A5" s="121"/>
      <c r="B5" s="124"/>
      <c r="C5" s="128"/>
      <c r="D5" s="129"/>
      <c r="E5" s="111" t="s">
        <v>25</v>
      </c>
      <c r="F5" s="111" t="s">
        <v>45</v>
      </c>
      <c r="G5" s="111" t="s">
        <v>26</v>
      </c>
      <c r="H5" s="111" t="s">
        <v>46</v>
      </c>
      <c r="I5" s="111" t="s">
        <v>27</v>
      </c>
      <c r="J5" s="111" t="s">
        <v>142</v>
      </c>
      <c r="K5" s="111" t="s">
        <v>28</v>
      </c>
      <c r="L5" s="111" t="s">
        <v>145</v>
      </c>
      <c r="M5" s="111" t="s">
        <v>146</v>
      </c>
      <c r="N5" s="111" t="s">
        <v>29</v>
      </c>
      <c r="O5" s="111" t="s">
        <v>144</v>
      </c>
      <c r="P5" s="111" t="s">
        <v>147</v>
      </c>
      <c r="Q5" s="111" t="s">
        <v>38</v>
      </c>
      <c r="R5" s="109"/>
      <c r="S5" s="109"/>
      <c r="T5" s="151"/>
      <c r="U5" s="152"/>
      <c r="V5" s="111" t="s">
        <v>25</v>
      </c>
      <c r="W5" s="111" t="s">
        <v>45</v>
      </c>
      <c r="X5" s="111" t="s">
        <v>26</v>
      </c>
      <c r="Y5" s="111" t="s">
        <v>46</v>
      </c>
      <c r="Z5" s="111" t="s">
        <v>27</v>
      </c>
      <c r="AA5" s="111" t="s">
        <v>142</v>
      </c>
      <c r="AB5" s="111" t="s">
        <v>28</v>
      </c>
      <c r="AC5" s="111" t="s">
        <v>145</v>
      </c>
      <c r="AD5" s="111" t="s">
        <v>146</v>
      </c>
      <c r="AE5" s="111" t="s">
        <v>29</v>
      </c>
      <c r="AF5" s="111" t="s">
        <v>144</v>
      </c>
      <c r="AG5" s="111" t="s">
        <v>147</v>
      </c>
      <c r="AH5" s="111" t="s">
        <v>38</v>
      </c>
    </row>
    <row r="6" spans="1:34" ht="13.2" customHeight="1" x14ac:dyDescent="0.25">
      <c r="A6" s="121"/>
      <c r="B6" s="124"/>
      <c r="C6" s="128"/>
      <c r="D6" s="129"/>
      <c r="E6" s="112"/>
      <c r="F6" s="109"/>
      <c r="G6" s="112"/>
      <c r="H6" s="109"/>
      <c r="I6" s="112"/>
      <c r="J6" s="112"/>
      <c r="K6" s="112"/>
      <c r="L6" s="109"/>
      <c r="M6" s="109"/>
      <c r="N6" s="112"/>
      <c r="O6" s="109"/>
      <c r="P6" s="112"/>
      <c r="Q6" s="112"/>
      <c r="R6" s="109"/>
      <c r="S6" s="109"/>
      <c r="T6" s="151"/>
      <c r="U6" s="152"/>
      <c r="V6" s="112"/>
      <c r="W6" s="109"/>
      <c r="X6" s="112"/>
      <c r="Y6" s="109"/>
      <c r="Z6" s="112"/>
      <c r="AA6" s="112"/>
      <c r="AB6" s="112"/>
      <c r="AC6" s="109"/>
      <c r="AD6" s="109"/>
      <c r="AE6" s="112"/>
      <c r="AF6" s="109"/>
      <c r="AG6" s="109"/>
      <c r="AH6" s="112"/>
    </row>
    <row r="7" spans="1:34" ht="13.2" customHeight="1" x14ac:dyDescent="0.25">
      <c r="A7" s="121"/>
      <c r="B7" s="124"/>
      <c r="C7" s="128"/>
      <c r="D7" s="129"/>
      <c r="E7" s="112"/>
      <c r="F7" s="109"/>
      <c r="G7" s="112"/>
      <c r="H7" s="109"/>
      <c r="I7" s="112"/>
      <c r="J7" s="112"/>
      <c r="K7" s="112"/>
      <c r="L7" s="109"/>
      <c r="M7" s="109"/>
      <c r="N7" s="112"/>
      <c r="O7" s="109"/>
      <c r="P7" s="112"/>
      <c r="Q7" s="112"/>
      <c r="R7" s="109"/>
      <c r="S7" s="109"/>
      <c r="T7" s="151"/>
      <c r="U7" s="152"/>
      <c r="V7" s="112"/>
      <c r="W7" s="109"/>
      <c r="X7" s="112"/>
      <c r="Y7" s="109"/>
      <c r="Z7" s="112"/>
      <c r="AA7" s="112"/>
      <c r="AB7" s="112"/>
      <c r="AC7" s="109"/>
      <c r="AD7" s="109"/>
      <c r="AE7" s="112"/>
      <c r="AF7" s="109"/>
      <c r="AG7" s="109"/>
      <c r="AH7" s="112"/>
    </row>
    <row r="8" spans="1:34" ht="13.2" customHeight="1" x14ac:dyDescent="0.25">
      <c r="A8" s="121"/>
      <c r="B8" s="124"/>
      <c r="C8" s="128"/>
      <c r="D8" s="129"/>
      <c r="E8" s="112"/>
      <c r="F8" s="109"/>
      <c r="G8" s="112"/>
      <c r="H8" s="109"/>
      <c r="I8" s="112"/>
      <c r="J8" s="112"/>
      <c r="K8" s="112"/>
      <c r="L8" s="109"/>
      <c r="M8" s="109"/>
      <c r="N8" s="112"/>
      <c r="O8" s="109"/>
      <c r="P8" s="112"/>
      <c r="Q8" s="112"/>
      <c r="R8" s="109"/>
      <c r="S8" s="109"/>
      <c r="T8" s="151"/>
      <c r="U8" s="152"/>
      <c r="V8" s="112"/>
      <c r="W8" s="109"/>
      <c r="X8" s="112"/>
      <c r="Y8" s="109"/>
      <c r="Z8" s="112"/>
      <c r="AA8" s="112"/>
      <c r="AB8" s="112"/>
      <c r="AC8" s="109"/>
      <c r="AD8" s="109"/>
      <c r="AE8" s="112"/>
      <c r="AF8" s="109"/>
      <c r="AG8" s="109"/>
      <c r="AH8" s="112"/>
    </row>
    <row r="9" spans="1:34" ht="13.2" customHeight="1" x14ac:dyDescent="0.25">
      <c r="A9" s="121"/>
      <c r="B9" s="124"/>
      <c r="C9" s="128"/>
      <c r="D9" s="129"/>
      <c r="E9" s="112"/>
      <c r="F9" s="109"/>
      <c r="G9" s="112"/>
      <c r="H9" s="109"/>
      <c r="I9" s="112"/>
      <c r="J9" s="112"/>
      <c r="K9" s="112"/>
      <c r="L9" s="109"/>
      <c r="M9" s="109"/>
      <c r="N9" s="112"/>
      <c r="O9" s="109"/>
      <c r="P9" s="112"/>
      <c r="Q9" s="112"/>
      <c r="R9" s="109"/>
      <c r="S9" s="109"/>
      <c r="T9" s="151"/>
      <c r="U9" s="152"/>
      <c r="V9" s="112"/>
      <c r="W9" s="109"/>
      <c r="X9" s="112"/>
      <c r="Y9" s="109"/>
      <c r="Z9" s="112"/>
      <c r="AA9" s="112"/>
      <c r="AB9" s="112"/>
      <c r="AC9" s="109"/>
      <c r="AD9" s="109"/>
      <c r="AE9" s="112"/>
      <c r="AF9" s="109"/>
      <c r="AG9" s="109"/>
      <c r="AH9" s="112"/>
    </row>
    <row r="10" spans="1:34" ht="76.5" customHeight="1" x14ac:dyDescent="0.25">
      <c r="A10" s="122"/>
      <c r="B10" s="125"/>
      <c r="C10" s="130"/>
      <c r="D10" s="131"/>
      <c r="E10" s="113"/>
      <c r="F10" s="110"/>
      <c r="G10" s="113"/>
      <c r="H10" s="110"/>
      <c r="I10" s="113"/>
      <c r="J10" s="113"/>
      <c r="K10" s="113"/>
      <c r="L10" s="110"/>
      <c r="M10" s="110"/>
      <c r="N10" s="113"/>
      <c r="O10" s="110"/>
      <c r="P10" s="113"/>
      <c r="Q10" s="113"/>
      <c r="R10" s="110"/>
      <c r="S10" s="110"/>
      <c r="T10" s="153"/>
      <c r="U10" s="154"/>
      <c r="V10" s="113"/>
      <c r="W10" s="110"/>
      <c r="X10" s="113"/>
      <c r="Y10" s="110"/>
      <c r="Z10" s="113"/>
      <c r="AA10" s="113"/>
      <c r="AB10" s="113"/>
      <c r="AC10" s="110"/>
      <c r="AD10" s="110"/>
      <c r="AE10" s="113"/>
      <c r="AF10" s="110"/>
      <c r="AG10" s="110"/>
      <c r="AH10" s="113"/>
    </row>
    <row r="11" spans="1:34" ht="13.8" customHeight="1" thickBot="1" x14ac:dyDescent="0.3">
      <c r="A11" s="22">
        <v>1</v>
      </c>
      <c r="B11" s="23">
        <v>2</v>
      </c>
      <c r="C11" s="142">
        <v>3</v>
      </c>
      <c r="D11" s="143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5" t="s">
        <v>32</v>
      </c>
      <c r="P11" s="25" t="s">
        <v>33</v>
      </c>
      <c r="Q11" s="25" t="s">
        <v>34</v>
      </c>
      <c r="R11" s="25" t="s">
        <v>156</v>
      </c>
      <c r="S11" s="25" t="s">
        <v>157</v>
      </c>
      <c r="T11" s="144" t="s">
        <v>63</v>
      </c>
      <c r="U11" s="145"/>
      <c r="V11" s="24" t="s">
        <v>35</v>
      </c>
      <c r="W11" s="25" t="s">
        <v>36</v>
      </c>
      <c r="X11" s="25" t="s">
        <v>37</v>
      </c>
      <c r="Y11" s="25" t="s">
        <v>47</v>
      </c>
      <c r="Z11" s="25" t="s">
        <v>48</v>
      </c>
      <c r="AA11" s="24" t="s">
        <v>49</v>
      </c>
      <c r="AB11" s="24" t="s">
        <v>50</v>
      </c>
      <c r="AC11" s="24" t="s">
        <v>150</v>
      </c>
      <c r="AD11" s="24" t="s">
        <v>151</v>
      </c>
      <c r="AE11" s="24" t="s">
        <v>152</v>
      </c>
      <c r="AF11" s="94" t="s">
        <v>153</v>
      </c>
      <c r="AG11" s="94" t="s">
        <v>154</v>
      </c>
      <c r="AH11" s="26" t="s">
        <v>155</v>
      </c>
    </row>
    <row r="12" spans="1:34" x14ac:dyDescent="0.25">
      <c r="A12" s="36" t="s">
        <v>588</v>
      </c>
      <c r="B12" s="37" t="s">
        <v>589</v>
      </c>
      <c r="C12" s="171" t="s">
        <v>200</v>
      </c>
      <c r="D12" s="172"/>
      <c r="E12" s="32">
        <f>E14+E26</f>
        <v>2231156</v>
      </c>
      <c r="F12" s="32" t="s">
        <v>140</v>
      </c>
      <c r="G12" s="32">
        <f>G14+G26</f>
        <v>2231156</v>
      </c>
      <c r="H12" s="32" t="s">
        <v>140</v>
      </c>
      <c r="I12" s="32" t="s">
        <v>140</v>
      </c>
      <c r="J12" s="32" t="s">
        <v>140</v>
      </c>
      <c r="K12" s="32" t="s">
        <v>140</v>
      </c>
      <c r="L12" s="32" t="s">
        <v>140</v>
      </c>
      <c r="M12" s="32" t="s">
        <v>140</v>
      </c>
      <c r="N12" s="32" t="s">
        <v>140</v>
      </c>
      <c r="O12" s="32" t="s">
        <v>140</v>
      </c>
      <c r="P12" s="32">
        <f>P14+P26</f>
        <v>2231156</v>
      </c>
      <c r="Q12" s="32" t="s">
        <v>140</v>
      </c>
      <c r="R12" s="30" t="s">
        <v>588</v>
      </c>
      <c r="S12" s="101" t="s">
        <v>589</v>
      </c>
      <c r="T12" s="158" t="s">
        <v>200</v>
      </c>
      <c r="U12" s="170"/>
      <c r="V12" s="32">
        <f>V26</f>
        <v>-775324.42000000016</v>
      </c>
      <c r="W12" s="32" t="s">
        <v>140</v>
      </c>
      <c r="X12" s="32">
        <f>X26</f>
        <v>-775324.42000000016</v>
      </c>
      <c r="Y12" s="32" t="s">
        <v>140</v>
      </c>
      <c r="Z12" s="32" t="s">
        <v>140</v>
      </c>
      <c r="AA12" s="32" t="s">
        <v>140</v>
      </c>
      <c r="AB12" s="32" t="s">
        <v>140</v>
      </c>
      <c r="AC12" s="32" t="s">
        <v>140</v>
      </c>
      <c r="AD12" s="32" t="s">
        <v>140</v>
      </c>
      <c r="AE12" s="32" t="s">
        <v>140</v>
      </c>
      <c r="AF12" s="32"/>
      <c r="AG12" s="32">
        <f>AG26</f>
        <v>-775324.42000000016</v>
      </c>
      <c r="AH12" s="32" t="s">
        <v>140</v>
      </c>
    </row>
    <row r="13" spans="1:34" x14ac:dyDescent="0.25">
      <c r="A13" s="38" t="s">
        <v>51</v>
      </c>
      <c r="B13" s="39" t="s">
        <v>587</v>
      </c>
      <c r="C13" s="168" t="s">
        <v>587</v>
      </c>
      <c r="D13" s="16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3" t="s">
        <v>51</v>
      </c>
      <c r="S13" s="102" t="s">
        <v>587</v>
      </c>
      <c r="T13" s="135" t="s">
        <v>587</v>
      </c>
      <c r="U13" s="170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x14ac:dyDescent="0.25">
      <c r="A14" s="36" t="s">
        <v>590</v>
      </c>
      <c r="B14" s="37" t="s">
        <v>591</v>
      </c>
      <c r="C14" s="171" t="s">
        <v>200</v>
      </c>
      <c r="D14" s="172"/>
      <c r="E14" s="32">
        <f>E16</f>
        <v>1694600</v>
      </c>
      <c r="F14" s="32" t="s">
        <v>140</v>
      </c>
      <c r="G14" s="32">
        <f>G16</f>
        <v>1694600</v>
      </c>
      <c r="H14" s="32" t="s">
        <v>140</v>
      </c>
      <c r="I14" s="32" t="s">
        <v>140</v>
      </c>
      <c r="J14" s="32" t="s">
        <v>140</v>
      </c>
      <c r="K14" s="32" t="s">
        <v>140</v>
      </c>
      <c r="L14" s="32" t="s">
        <v>140</v>
      </c>
      <c r="M14" s="32" t="s">
        <v>140</v>
      </c>
      <c r="N14" s="32" t="s">
        <v>140</v>
      </c>
      <c r="O14" s="32" t="s">
        <v>140</v>
      </c>
      <c r="P14" s="32">
        <f>P16</f>
        <v>1694600</v>
      </c>
      <c r="Q14" s="32" t="s">
        <v>140</v>
      </c>
      <c r="R14" s="30" t="s">
        <v>590</v>
      </c>
      <c r="S14" s="101" t="s">
        <v>591</v>
      </c>
      <c r="T14" s="158" t="s">
        <v>200</v>
      </c>
      <c r="U14" s="170"/>
      <c r="V14" s="32" t="s">
        <v>140</v>
      </c>
      <c r="W14" s="32" t="s">
        <v>140</v>
      </c>
      <c r="X14" s="32" t="s">
        <v>140</v>
      </c>
      <c r="Y14" s="32" t="s">
        <v>140</v>
      </c>
      <c r="Z14" s="32" t="s">
        <v>140</v>
      </c>
      <c r="AA14" s="32" t="s">
        <v>140</v>
      </c>
      <c r="AB14" s="32" t="s">
        <v>140</v>
      </c>
      <c r="AC14" s="32" t="s">
        <v>140</v>
      </c>
      <c r="AD14" s="32" t="s">
        <v>140</v>
      </c>
      <c r="AE14" s="32" t="s">
        <v>140</v>
      </c>
      <c r="AF14" s="32"/>
      <c r="AG14" s="32" t="s">
        <v>140</v>
      </c>
      <c r="AH14" s="32" t="s">
        <v>140</v>
      </c>
    </row>
    <row r="15" spans="1:34" x14ac:dyDescent="0.25">
      <c r="A15" s="38" t="s">
        <v>44</v>
      </c>
      <c r="B15" s="39" t="s">
        <v>587</v>
      </c>
      <c r="C15" s="168" t="s">
        <v>587</v>
      </c>
      <c r="D15" s="169"/>
      <c r="E15" s="35">
        <f>IF(AND(G15="-",Q15="-"),"-",IF(G15="-",0,G15)+IF(Q15="-",0,Q15))</f>
        <v>0</v>
      </c>
      <c r="F15" s="35"/>
      <c r="G15" s="35"/>
      <c r="H15" s="35"/>
      <c r="I15" s="35"/>
      <c r="J15" s="35" t="s">
        <v>140</v>
      </c>
      <c r="K15" s="35"/>
      <c r="L15" s="35"/>
      <c r="M15" s="35"/>
      <c r="N15" s="35"/>
      <c r="O15" s="35"/>
      <c r="P15" s="35"/>
      <c r="Q15" s="35"/>
      <c r="R15" s="33" t="s">
        <v>44</v>
      </c>
      <c r="S15" s="102" t="s">
        <v>587</v>
      </c>
      <c r="T15" s="135" t="s">
        <v>587</v>
      </c>
      <c r="U15" s="170"/>
      <c r="V15" s="35"/>
      <c r="W15" s="35"/>
      <c r="X15" s="35"/>
      <c r="Y15" s="35"/>
      <c r="Z15" s="35"/>
      <c r="AA15" s="35" t="s">
        <v>140</v>
      </c>
      <c r="AB15" s="35"/>
      <c r="AC15" s="35"/>
      <c r="AD15" s="35"/>
      <c r="AE15" s="35"/>
      <c r="AF15" s="35"/>
      <c r="AG15" s="35"/>
      <c r="AH15" s="35"/>
    </row>
    <row r="16" spans="1:34" x14ac:dyDescent="0.25">
      <c r="A16" s="38" t="s">
        <v>587</v>
      </c>
      <c r="B16" s="39" t="s">
        <v>591</v>
      </c>
      <c r="C16" s="168" t="s">
        <v>592</v>
      </c>
      <c r="D16" s="169"/>
      <c r="E16" s="35">
        <f>E17</f>
        <v>1694600</v>
      </c>
      <c r="F16" s="35" t="s">
        <v>140</v>
      </c>
      <c r="G16" s="35">
        <f>G17</f>
        <v>1694600</v>
      </c>
      <c r="H16" s="35" t="s">
        <v>140</v>
      </c>
      <c r="I16" s="35" t="s">
        <v>140</v>
      </c>
      <c r="J16" s="35" t="s">
        <v>140</v>
      </c>
      <c r="K16" s="35" t="s">
        <v>140</v>
      </c>
      <c r="L16" s="35" t="s">
        <v>140</v>
      </c>
      <c r="M16" s="35" t="s">
        <v>140</v>
      </c>
      <c r="N16" s="35" t="s">
        <v>140</v>
      </c>
      <c r="O16" s="35" t="s">
        <v>140</v>
      </c>
      <c r="P16" s="35">
        <f>P17</f>
        <v>1694600</v>
      </c>
      <c r="Q16" s="35" t="s">
        <v>140</v>
      </c>
      <c r="R16" s="33" t="s">
        <v>587</v>
      </c>
      <c r="S16" s="102" t="s">
        <v>591</v>
      </c>
      <c r="T16" s="135" t="s">
        <v>592</v>
      </c>
      <c r="U16" s="170"/>
      <c r="V16" s="35" t="s">
        <v>140</v>
      </c>
      <c r="W16" s="35" t="s">
        <v>140</v>
      </c>
      <c r="X16" s="35" t="s">
        <v>140</v>
      </c>
      <c r="Y16" s="35" t="s">
        <v>140</v>
      </c>
      <c r="Z16" s="35" t="s">
        <v>140</v>
      </c>
      <c r="AA16" s="35" t="s">
        <v>140</v>
      </c>
      <c r="AB16" s="35" t="s">
        <v>140</v>
      </c>
      <c r="AC16" s="35" t="s">
        <v>140</v>
      </c>
      <c r="AD16" s="35" t="s">
        <v>140</v>
      </c>
      <c r="AE16" s="35" t="s">
        <v>140</v>
      </c>
      <c r="AF16" s="35"/>
      <c r="AG16" s="35" t="s">
        <v>140</v>
      </c>
      <c r="AH16" s="35" t="s">
        <v>140</v>
      </c>
    </row>
    <row r="17" spans="1:34" x14ac:dyDescent="0.25">
      <c r="A17" s="38" t="s">
        <v>587</v>
      </c>
      <c r="B17" s="39" t="s">
        <v>591</v>
      </c>
      <c r="C17" s="168" t="s">
        <v>593</v>
      </c>
      <c r="D17" s="169"/>
      <c r="E17" s="35">
        <f>E18+E19</f>
        <v>1694600</v>
      </c>
      <c r="F17" s="35" t="s">
        <v>140</v>
      </c>
      <c r="G17" s="35">
        <f>G18+G19</f>
        <v>1694600</v>
      </c>
      <c r="H17" s="35" t="s">
        <v>140</v>
      </c>
      <c r="I17" s="35" t="s">
        <v>140</v>
      </c>
      <c r="J17" s="35" t="s">
        <v>140</v>
      </c>
      <c r="K17" s="35" t="s">
        <v>140</v>
      </c>
      <c r="L17" s="35" t="s">
        <v>140</v>
      </c>
      <c r="M17" s="35" t="s">
        <v>140</v>
      </c>
      <c r="N17" s="35" t="s">
        <v>140</v>
      </c>
      <c r="O17" s="35" t="s">
        <v>140</v>
      </c>
      <c r="P17" s="35">
        <f>P18+P19</f>
        <v>1694600</v>
      </c>
      <c r="Q17" s="35" t="s">
        <v>140</v>
      </c>
      <c r="R17" s="33" t="s">
        <v>587</v>
      </c>
      <c r="S17" s="102" t="s">
        <v>591</v>
      </c>
      <c r="T17" s="135" t="s">
        <v>593</v>
      </c>
      <c r="U17" s="170"/>
      <c r="V17" s="35" t="s">
        <v>140</v>
      </c>
      <c r="W17" s="35" t="s">
        <v>140</v>
      </c>
      <c r="X17" s="35" t="s">
        <v>140</v>
      </c>
      <c r="Y17" s="35" t="s">
        <v>140</v>
      </c>
      <c r="Z17" s="35" t="s">
        <v>140</v>
      </c>
      <c r="AA17" s="35" t="s">
        <v>140</v>
      </c>
      <c r="AB17" s="35" t="s">
        <v>140</v>
      </c>
      <c r="AC17" s="35" t="s">
        <v>140</v>
      </c>
      <c r="AD17" s="35" t="s">
        <v>140</v>
      </c>
      <c r="AE17" s="35" t="s">
        <v>140</v>
      </c>
      <c r="AF17" s="35"/>
      <c r="AG17" s="35" t="s">
        <v>140</v>
      </c>
      <c r="AH17" s="35" t="s">
        <v>140</v>
      </c>
    </row>
    <row r="18" spans="1:34" x14ac:dyDescent="0.25">
      <c r="A18" s="38" t="s">
        <v>587</v>
      </c>
      <c r="B18" s="39" t="s">
        <v>591</v>
      </c>
      <c r="C18" s="168" t="s">
        <v>594</v>
      </c>
      <c r="D18" s="169"/>
      <c r="E18" s="35">
        <v>2000000</v>
      </c>
      <c r="F18" s="35" t="s">
        <v>140</v>
      </c>
      <c r="G18" s="35">
        <v>2000000</v>
      </c>
      <c r="H18" s="35" t="s">
        <v>140</v>
      </c>
      <c r="I18" s="35" t="s">
        <v>140</v>
      </c>
      <c r="J18" s="35" t="s">
        <v>140</v>
      </c>
      <c r="K18" s="35" t="s">
        <v>140</v>
      </c>
      <c r="L18" s="35" t="s">
        <v>140</v>
      </c>
      <c r="M18" s="35" t="s">
        <v>140</v>
      </c>
      <c r="N18" s="35" t="s">
        <v>140</v>
      </c>
      <c r="O18" s="35" t="s">
        <v>140</v>
      </c>
      <c r="P18" s="35">
        <v>2000000</v>
      </c>
      <c r="Q18" s="35" t="s">
        <v>140</v>
      </c>
      <c r="R18" s="33" t="s">
        <v>587</v>
      </c>
      <c r="S18" s="102" t="s">
        <v>591</v>
      </c>
      <c r="T18" s="135" t="s">
        <v>594</v>
      </c>
      <c r="U18" s="170"/>
      <c r="V18" s="35" t="s">
        <v>140</v>
      </c>
      <c r="W18" s="35" t="s">
        <v>140</v>
      </c>
      <c r="X18" s="35" t="s">
        <v>140</v>
      </c>
      <c r="Y18" s="35" t="s">
        <v>140</v>
      </c>
      <c r="Z18" s="35" t="s">
        <v>140</v>
      </c>
      <c r="AA18" s="35" t="s">
        <v>140</v>
      </c>
      <c r="AB18" s="35" t="s">
        <v>140</v>
      </c>
      <c r="AC18" s="35" t="s">
        <v>140</v>
      </c>
      <c r="AD18" s="35" t="s">
        <v>140</v>
      </c>
      <c r="AE18" s="35" t="s">
        <v>140</v>
      </c>
      <c r="AF18" s="35"/>
      <c r="AG18" s="35" t="s">
        <v>140</v>
      </c>
      <c r="AH18" s="35" t="s">
        <v>140</v>
      </c>
    </row>
    <row r="19" spans="1:34" x14ac:dyDescent="0.25">
      <c r="A19" s="38" t="s">
        <v>587</v>
      </c>
      <c r="B19" s="39" t="s">
        <v>591</v>
      </c>
      <c r="C19" s="168" t="s">
        <v>595</v>
      </c>
      <c r="D19" s="169"/>
      <c r="E19" s="35">
        <v>-305400</v>
      </c>
      <c r="F19" s="35" t="s">
        <v>140</v>
      </c>
      <c r="G19" s="35">
        <v>-305400</v>
      </c>
      <c r="H19" s="35" t="s">
        <v>140</v>
      </c>
      <c r="I19" s="35" t="s">
        <v>140</v>
      </c>
      <c r="J19" s="35" t="s">
        <v>140</v>
      </c>
      <c r="K19" s="35" t="s">
        <v>140</v>
      </c>
      <c r="L19" s="35" t="s">
        <v>140</v>
      </c>
      <c r="M19" s="35" t="s">
        <v>140</v>
      </c>
      <c r="N19" s="35" t="s">
        <v>140</v>
      </c>
      <c r="O19" s="35" t="s">
        <v>140</v>
      </c>
      <c r="P19" s="35">
        <v>-305400</v>
      </c>
      <c r="Q19" s="35" t="s">
        <v>140</v>
      </c>
      <c r="R19" s="33" t="s">
        <v>587</v>
      </c>
      <c r="S19" s="102" t="s">
        <v>591</v>
      </c>
      <c r="T19" s="135" t="s">
        <v>595</v>
      </c>
      <c r="U19" s="170"/>
      <c r="V19" s="35" t="s">
        <v>140</v>
      </c>
      <c r="W19" s="35" t="s">
        <v>140</v>
      </c>
      <c r="X19" s="35" t="s">
        <v>140</v>
      </c>
      <c r="Y19" s="35" t="s">
        <v>140</v>
      </c>
      <c r="Z19" s="35" t="s">
        <v>140</v>
      </c>
      <c r="AA19" s="35" t="s">
        <v>140</v>
      </c>
      <c r="AB19" s="35" t="s">
        <v>140</v>
      </c>
      <c r="AC19" s="35" t="s">
        <v>140</v>
      </c>
      <c r="AD19" s="35" t="s">
        <v>140</v>
      </c>
      <c r="AE19" s="35" t="s">
        <v>140</v>
      </c>
      <c r="AF19" s="35"/>
      <c r="AG19" s="35" t="s">
        <v>140</v>
      </c>
      <c r="AH19" s="35" t="s">
        <v>140</v>
      </c>
    </row>
    <row r="20" spans="1:34" x14ac:dyDescent="0.25">
      <c r="A20" s="38" t="s">
        <v>587</v>
      </c>
      <c r="B20" s="39" t="s">
        <v>591</v>
      </c>
      <c r="C20" s="168" t="s">
        <v>596</v>
      </c>
      <c r="D20" s="169"/>
      <c r="E20" s="35">
        <f>E21</f>
        <v>0</v>
      </c>
      <c r="F20" s="35" t="s">
        <v>140</v>
      </c>
      <c r="G20" s="35">
        <f>G21</f>
        <v>0</v>
      </c>
      <c r="H20" s="35" t="s">
        <v>140</v>
      </c>
      <c r="I20" s="35" t="s">
        <v>140</v>
      </c>
      <c r="J20" s="35" t="s">
        <v>140</v>
      </c>
      <c r="K20" s="35" t="s">
        <v>140</v>
      </c>
      <c r="L20" s="35" t="s">
        <v>140</v>
      </c>
      <c r="M20" s="35" t="s">
        <v>140</v>
      </c>
      <c r="N20" s="35" t="s">
        <v>140</v>
      </c>
      <c r="O20" s="35" t="s">
        <v>140</v>
      </c>
      <c r="P20" s="35">
        <f>P21</f>
        <v>0</v>
      </c>
      <c r="Q20" s="35" t="s">
        <v>140</v>
      </c>
      <c r="R20" s="33" t="s">
        <v>587</v>
      </c>
      <c r="S20" s="102" t="s">
        <v>591</v>
      </c>
      <c r="T20" s="135" t="s">
        <v>596</v>
      </c>
      <c r="U20" s="170"/>
      <c r="V20" s="35" t="s">
        <v>140</v>
      </c>
      <c r="W20" s="35" t="s">
        <v>140</v>
      </c>
      <c r="X20" s="35" t="s">
        <v>140</v>
      </c>
      <c r="Y20" s="35" t="s">
        <v>140</v>
      </c>
      <c r="Z20" s="35" t="s">
        <v>140</v>
      </c>
      <c r="AA20" s="35" t="s">
        <v>140</v>
      </c>
      <c r="AB20" s="35" t="s">
        <v>140</v>
      </c>
      <c r="AC20" s="35" t="s">
        <v>140</v>
      </c>
      <c r="AD20" s="35" t="s">
        <v>140</v>
      </c>
      <c r="AE20" s="35" t="s">
        <v>140</v>
      </c>
      <c r="AF20" s="35"/>
      <c r="AG20" s="35" t="s">
        <v>140</v>
      </c>
      <c r="AH20" s="35" t="s">
        <v>140</v>
      </c>
    </row>
    <row r="21" spans="1:34" x14ac:dyDescent="0.25">
      <c r="A21" s="38" t="s">
        <v>587</v>
      </c>
      <c r="B21" s="39" t="s">
        <v>591</v>
      </c>
      <c r="C21" s="168" t="s">
        <v>597</v>
      </c>
      <c r="D21" s="169"/>
      <c r="E21" s="35">
        <f>E22</f>
        <v>0</v>
      </c>
      <c r="F21" s="35" t="s">
        <v>140</v>
      </c>
      <c r="G21" s="35">
        <f>G22</f>
        <v>0</v>
      </c>
      <c r="H21" s="35" t="s">
        <v>140</v>
      </c>
      <c r="I21" s="35" t="s">
        <v>140</v>
      </c>
      <c r="J21" s="35" t="s">
        <v>140</v>
      </c>
      <c r="K21" s="35" t="s">
        <v>140</v>
      </c>
      <c r="L21" s="35" t="s">
        <v>140</v>
      </c>
      <c r="M21" s="35" t="s">
        <v>140</v>
      </c>
      <c r="N21" s="35" t="s">
        <v>140</v>
      </c>
      <c r="O21" s="35" t="s">
        <v>140</v>
      </c>
      <c r="P21" s="35">
        <f>P22</f>
        <v>0</v>
      </c>
      <c r="Q21" s="35" t="s">
        <v>140</v>
      </c>
      <c r="R21" s="33" t="s">
        <v>587</v>
      </c>
      <c r="S21" s="102" t="s">
        <v>591</v>
      </c>
      <c r="T21" s="135" t="s">
        <v>597</v>
      </c>
      <c r="U21" s="170"/>
      <c r="V21" s="35" t="s">
        <v>140</v>
      </c>
      <c r="W21" s="35" t="s">
        <v>140</v>
      </c>
      <c r="X21" s="35" t="s">
        <v>140</v>
      </c>
      <c r="Y21" s="35" t="s">
        <v>140</v>
      </c>
      <c r="Z21" s="35" t="s">
        <v>140</v>
      </c>
      <c r="AA21" s="35" t="s">
        <v>140</v>
      </c>
      <c r="AB21" s="35" t="s">
        <v>140</v>
      </c>
      <c r="AC21" s="35" t="s">
        <v>140</v>
      </c>
      <c r="AD21" s="35" t="s">
        <v>140</v>
      </c>
      <c r="AE21" s="35" t="s">
        <v>140</v>
      </c>
      <c r="AF21" s="35"/>
      <c r="AG21" s="35" t="s">
        <v>140</v>
      </c>
      <c r="AH21" s="35" t="s">
        <v>140</v>
      </c>
    </row>
    <row r="22" spans="1:34" x14ac:dyDescent="0.25">
      <c r="A22" s="38" t="s">
        <v>587</v>
      </c>
      <c r="B22" s="39" t="s">
        <v>591</v>
      </c>
      <c r="C22" s="168" t="s">
        <v>598</v>
      </c>
      <c r="D22" s="169"/>
      <c r="E22" s="35">
        <f>E23+E24</f>
        <v>0</v>
      </c>
      <c r="F22" s="35" t="s">
        <v>140</v>
      </c>
      <c r="G22" s="35">
        <f>G23+G24</f>
        <v>0</v>
      </c>
      <c r="H22" s="35" t="s">
        <v>140</v>
      </c>
      <c r="I22" s="35" t="s">
        <v>140</v>
      </c>
      <c r="J22" s="35" t="s">
        <v>140</v>
      </c>
      <c r="K22" s="35" t="s">
        <v>140</v>
      </c>
      <c r="L22" s="35" t="s">
        <v>140</v>
      </c>
      <c r="M22" s="35" t="s">
        <v>140</v>
      </c>
      <c r="N22" s="35" t="s">
        <v>140</v>
      </c>
      <c r="O22" s="35" t="s">
        <v>140</v>
      </c>
      <c r="P22" s="35">
        <f>P23+P24</f>
        <v>0</v>
      </c>
      <c r="Q22" s="35" t="s">
        <v>140</v>
      </c>
      <c r="R22" s="33" t="s">
        <v>587</v>
      </c>
      <c r="S22" s="102" t="s">
        <v>591</v>
      </c>
      <c r="T22" s="135" t="s">
        <v>598</v>
      </c>
      <c r="U22" s="170"/>
      <c r="V22" s="35" t="s">
        <v>140</v>
      </c>
      <c r="W22" s="35" t="s">
        <v>140</v>
      </c>
      <c r="X22" s="35" t="s">
        <v>140</v>
      </c>
      <c r="Y22" s="35" t="s">
        <v>140</v>
      </c>
      <c r="Z22" s="35" t="s">
        <v>140</v>
      </c>
      <c r="AA22" s="35" t="s">
        <v>140</v>
      </c>
      <c r="AB22" s="35" t="s">
        <v>140</v>
      </c>
      <c r="AC22" s="35" t="s">
        <v>140</v>
      </c>
      <c r="AD22" s="35" t="s">
        <v>140</v>
      </c>
      <c r="AE22" s="35" t="s">
        <v>140</v>
      </c>
      <c r="AF22" s="35"/>
      <c r="AG22" s="35" t="s">
        <v>140</v>
      </c>
      <c r="AH22" s="35" t="s">
        <v>140</v>
      </c>
    </row>
    <row r="23" spans="1:34" x14ac:dyDescent="0.25">
      <c r="A23" s="38" t="s">
        <v>587</v>
      </c>
      <c r="B23" s="39" t="s">
        <v>591</v>
      </c>
      <c r="C23" s="168" t="s">
        <v>599</v>
      </c>
      <c r="D23" s="169"/>
      <c r="E23" s="35">
        <v>3000000</v>
      </c>
      <c r="F23" s="35" t="s">
        <v>140</v>
      </c>
      <c r="G23" s="35">
        <v>3000000</v>
      </c>
      <c r="H23" s="35" t="s">
        <v>140</v>
      </c>
      <c r="I23" s="35" t="s">
        <v>140</v>
      </c>
      <c r="J23" s="35" t="s">
        <v>140</v>
      </c>
      <c r="K23" s="35" t="s">
        <v>140</v>
      </c>
      <c r="L23" s="35" t="s">
        <v>140</v>
      </c>
      <c r="M23" s="35" t="s">
        <v>140</v>
      </c>
      <c r="N23" s="35" t="s">
        <v>140</v>
      </c>
      <c r="O23" s="35" t="s">
        <v>140</v>
      </c>
      <c r="P23" s="35">
        <v>3000000</v>
      </c>
      <c r="Q23" s="35" t="s">
        <v>140</v>
      </c>
      <c r="R23" s="33" t="s">
        <v>587</v>
      </c>
      <c r="S23" s="102" t="s">
        <v>591</v>
      </c>
      <c r="T23" s="135" t="s">
        <v>599</v>
      </c>
      <c r="U23" s="170"/>
      <c r="V23" s="35" t="s">
        <v>140</v>
      </c>
      <c r="W23" s="35" t="s">
        <v>140</v>
      </c>
      <c r="X23" s="35" t="s">
        <v>140</v>
      </c>
      <c r="Y23" s="35" t="s">
        <v>140</v>
      </c>
      <c r="Z23" s="35" t="s">
        <v>140</v>
      </c>
      <c r="AA23" s="35" t="s">
        <v>140</v>
      </c>
      <c r="AB23" s="35" t="s">
        <v>140</v>
      </c>
      <c r="AC23" s="35" t="s">
        <v>140</v>
      </c>
      <c r="AD23" s="35" t="s">
        <v>140</v>
      </c>
      <c r="AE23" s="35" t="s">
        <v>140</v>
      </c>
      <c r="AF23" s="35"/>
      <c r="AG23" s="35" t="s">
        <v>140</v>
      </c>
      <c r="AH23" s="35" t="s">
        <v>140</v>
      </c>
    </row>
    <row r="24" spans="1:34" x14ac:dyDescent="0.25">
      <c r="A24" s="38" t="s">
        <v>587</v>
      </c>
      <c r="B24" s="39" t="s">
        <v>591</v>
      </c>
      <c r="C24" s="168" t="s">
        <v>600</v>
      </c>
      <c r="D24" s="169"/>
      <c r="E24" s="35">
        <v>-3000000</v>
      </c>
      <c r="F24" s="35" t="s">
        <v>140</v>
      </c>
      <c r="G24" s="35">
        <v>-3000000</v>
      </c>
      <c r="H24" s="35" t="s">
        <v>140</v>
      </c>
      <c r="I24" s="35" t="s">
        <v>140</v>
      </c>
      <c r="J24" s="35" t="s">
        <v>140</v>
      </c>
      <c r="K24" s="35" t="s">
        <v>140</v>
      </c>
      <c r="L24" s="35" t="s">
        <v>140</v>
      </c>
      <c r="M24" s="35" t="s">
        <v>140</v>
      </c>
      <c r="N24" s="35" t="s">
        <v>140</v>
      </c>
      <c r="O24" s="35" t="s">
        <v>140</v>
      </c>
      <c r="P24" s="35">
        <v>-3000000</v>
      </c>
      <c r="Q24" s="35" t="s">
        <v>140</v>
      </c>
      <c r="R24" s="33" t="s">
        <v>587</v>
      </c>
      <c r="S24" s="102" t="s">
        <v>591</v>
      </c>
      <c r="T24" s="135" t="s">
        <v>600</v>
      </c>
      <c r="U24" s="170"/>
      <c r="V24" s="35" t="s">
        <v>140</v>
      </c>
      <c r="W24" s="35" t="s">
        <v>140</v>
      </c>
      <c r="X24" s="35" t="s">
        <v>140</v>
      </c>
      <c r="Y24" s="35" t="s">
        <v>140</v>
      </c>
      <c r="Z24" s="35" t="s">
        <v>140</v>
      </c>
      <c r="AA24" s="35" t="s">
        <v>140</v>
      </c>
      <c r="AB24" s="35" t="s">
        <v>140</v>
      </c>
      <c r="AC24" s="35" t="s">
        <v>140</v>
      </c>
      <c r="AD24" s="35" t="s">
        <v>140</v>
      </c>
      <c r="AE24" s="35" t="s">
        <v>140</v>
      </c>
      <c r="AF24" s="35"/>
      <c r="AG24" s="35" t="s">
        <v>140</v>
      </c>
      <c r="AH24" s="35" t="s">
        <v>140</v>
      </c>
    </row>
    <row r="25" spans="1:34" x14ac:dyDescent="0.25">
      <c r="A25" s="36" t="s">
        <v>601</v>
      </c>
      <c r="B25" s="37" t="s">
        <v>602</v>
      </c>
      <c r="C25" s="171" t="s">
        <v>200</v>
      </c>
      <c r="D25" s="172"/>
      <c r="E25" s="32" t="s">
        <v>140</v>
      </c>
      <c r="F25" s="32" t="s">
        <v>140</v>
      </c>
      <c r="G25" s="32" t="s">
        <v>140</v>
      </c>
      <c r="H25" s="32" t="s">
        <v>140</v>
      </c>
      <c r="I25" s="32" t="s">
        <v>140</v>
      </c>
      <c r="J25" s="32" t="s">
        <v>140</v>
      </c>
      <c r="K25" s="32" t="s">
        <v>140</v>
      </c>
      <c r="L25" s="32" t="s">
        <v>140</v>
      </c>
      <c r="M25" s="32" t="s">
        <v>140</v>
      </c>
      <c r="N25" s="32" t="s">
        <v>140</v>
      </c>
      <c r="O25" s="32" t="s">
        <v>140</v>
      </c>
      <c r="P25" s="32" t="s">
        <v>140</v>
      </c>
      <c r="Q25" s="32" t="s">
        <v>140</v>
      </c>
      <c r="R25" s="30" t="s">
        <v>601</v>
      </c>
      <c r="S25" s="101" t="s">
        <v>602</v>
      </c>
      <c r="T25" s="158" t="s">
        <v>200</v>
      </c>
      <c r="U25" s="170"/>
      <c r="V25" s="32" t="s">
        <v>140</v>
      </c>
      <c r="W25" s="32" t="s">
        <v>140</v>
      </c>
      <c r="X25" s="32" t="s">
        <v>140</v>
      </c>
      <c r="Y25" s="32" t="s">
        <v>140</v>
      </c>
      <c r="Z25" s="32" t="s">
        <v>140</v>
      </c>
      <c r="AA25" s="32" t="s">
        <v>140</v>
      </c>
      <c r="AB25" s="32" t="s">
        <v>140</v>
      </c>
      <c r="AC25" s="32" t="s">
        <v>140</v>
      </c>
      <c r="AD25" s="32" t="s">
        <v>140</v>
      </c>
      <c r="AE25" s="32" t="s">
        <v>140</v>
      </c>
      <c r="AF25" s="32" t="s">
        <v>140</v>
      </c>
      <c r="AG25" s="32" t="s">
        <v>140</v>
      </c>
      <c r="AH25" s="32" t="s">
        <v>140</v>
      </c>
    </row>
    <row r="26" spans="1:34" x14ac:dyDescent="0.25">
      <c r="A26" s="36" t="s">
        <v>603</v>
      </c>
      <c r="B26" s="37" t="s">
        <v>604</v>
      </c>
      <c r="C26" s="171" t="s">
        <v>605</v>
      </c>
      <c r="D26" s="172"/>
      <c r="E26" s="32">
        <f>E27</f>
        <v>536556</v>
      </c>
      <c r="F26" s="32" t="s">
        <v>140</v>
      </c>
      <c r="G26" s="32">
        <f>G27</f>
        <v>536556</v>
      </c>
      <c r="H26" s="32" t="s">
        <v>140</v>
      </c>
      <c r="I26" s="32" t="s">
        <v>140</v>
      </c>
      <c r="J26" s="32" t="s">
        <v>140</v>
      </c>
      <c r="K26" s="32" t="s">
        <v>140</v>
      </c>
      <c r="L26" s="32" t="s">
        <v>140</v>
      </c>
      <c r="M26" s="32" t="s">
        <v>140</v>
      </c>
      <c r="N26" s="32" t="s">
        <v>140</v>
      </c>
      <c r="O26" s="32" t="s">
        <v>140</v>
      </c>
      <c r="P26" s="32">
        <f>P27</f>
        <v>536556</v>
      </c>
      <c r="Q26" s="32" t="s">
        <v>140</v>
      </c>
      <c r="R26" s="30" t="s">
        <v>603</v>
      </c>
      <c r="S26" s="101" t="s">
        <v>604</v>
      </c>
      <c r="T26" s="158" t="s">
        <v>605</v>
      </c>
      <c r="U26" s="170"/>
      <c r="V26" s="32">
        <f>V27</f>
        <v>-775324.42000000016</v>
      </c>
      <c r="W26" s="32" t="s">
        <v>140</v>
      </c>
      <c r="X26" s="32">
        <f>X27</f>
        <v>-775324.42000000016</v>
      </c>
      <c r="Y26" s="32" t="s">
        <v>140</v>
      </c>
      <c r="Z26" s="32" t="s">
        <v>140</v>
      </c>
      <c r="AA26" s="32" t="s">
        <v>140</v>
      </c>
      <c r="AB26" s="32" t="s">
        <v>140</v>
      </c>
      <c r="AC26" s="32" t="s">
        <v>140</v>
      </c>
      <c r="AD26" s="32" t="s">
        <v>140</v>
      </c>
      <c r="AE26" s="32" t="s">
        <v>140</v>
      </c>
      <c r="AF26" s="32"/>
      <c r="AG26" s="32">
        <f>AG27</f>
        <v>-775324.42000000016</v>
      </c>
      <c r="AH26" s="32" t="s">
        <v>140</v>
      </c>
    </row>
    <row r="27" spans="1:34" ht="20.399999999999999" x14ac:dyDescent="0.25">
      <c r="A27" s="36" t="s">
        <v>606</v>
      </c>
      <c r="B27" s="37" t="s">
        <v>604</v>
      </c>
      <c r="C27" s="171" t="s">
        <v>607</v>
      </c>
      <c r="D27" s="172"/>
      <c r="E27" s="32">
        <f>E30+E36</f>
        <v>536556</v>
      </c>
      <c r="F27" s="32" t="s">
        <v>140</v>
      </c>
      <c r="G27" s="32">
        <f>G30+G36</f>
        <v>536556</v>
      </c>
      <c r="H27" s="32" t="s">
        <v>140</v>
      </c>
      <c r="I27" s="32" t="s">
        <v>140</v>
      </c>
      <c r="J27" s="32" t="s">
        <v>140</v>
      </c>
      <c r="K27" s="32" t="s">
        <v>140</v>
      </c>
      <c r="L27" s="32" t="s">
        <v>140</v>
      </c>
      <c r="M27" s="32" t="s">
        <v>140</v>
      </c>
      <c r="N27" s="32" t="s">
        <v>140</v>
      </c>
      <c r="O27" s="32" t="s">
        <v>140</v>
      </c>
      <c r="P27" s="32">
        <f>P30+P36</f>
        <v>536556</v>
      </c>
      <c r="Q27" s="32" t="s">
        <v>140</v>
      </c>
      <c r="R27" s="30" t="s">
        <v>606</v>
      </c>
      <c r="S27" s="101" t="s">
        <v>604</v>
      </c>
      <c r="T27" s="158" t="s">
        <v>607</v>
      </c>
      <c r="U27" s="170"/>
      <c r="V27" s="32">
        <f>V30+V36</f>
        <v>-775324.42000000016</v>
      </c>
      <c r="W27" s="32" t="s">
        <v>140</v>
      </c>
      <c r="X27" s="32">
        <f>X30+X36</f>
        <v>-775324.42000000016</v>
      </c>
      <c r="Y27" s="32" t="s">
        <v>140</v>
      </c>
      <c r="Z27" s="32" t="s">
        <v>140</v>
      </c>
      <c r="AA27" s="32" t="s">
        <v>140</v>
      </c>
      <c r="AB27" s="32" t="s">
        <v>140</v>
      </c>
      <c r="AC27" s="32" t="s">
        <v>140</v>
      </c>
      <c r="AD27" s="32" t="s">
        <v>140</v>
      </c>
      <c r="AE27" s="32" t="s">
        <v>140</v>
      </c>
      <c r="AF27" s="32"/>
      <c r="AG27" s="32">
        <f>AG30+AG36</f>
        <v>-775324.42000000016</v>
      </c>
      <c r="AH27" s="32" t="s">
        <v>140</v>
      </c>
    </row>
    <row r="28" spans="1:34" ht="40.799999999999997" x14ac:dyDescent="0.25">
      <c r="A28" s="36" t="s">
        <v>608</v>
      </c>
      <c r="B28" s="37" t="s">
        <v>604</v>
      </c>
      <c r="C28" s="171" t="s">
        <v>609</v>
      </c>
      <c r="D28" s="172"/>
      <c r="E28" s="32" t="s">
        <v>140</v>
      </c>
      <c r="F28" s="32" t="s">
        <v>140</v>
      </c>
      <c r="G28" s="32" t="s">
        <v>140</v>
      </c>
      <c r="H28" s="32" t="s">
        <v>140</v>
      </c>
      <c r="I28" s="32" t="s">
        <v>140</v>
      </c>
      <c r="J28" s="32" t="s">
        <v>140</v>
      </c>
      <c r="K28" s="32" t="s">
        <v>140</v>
      </c>
      <c r="L28" s="32" t="s">
        <v>140</v>
      </c>
      <c r="M28" s="32" t="s">
        <v>140</v>
      </c>
      <c r="N28" s="32" t="s">
        <v>140</v>
      </c>
      <c r="O28" s="32" t="s">
        <v>140</v>
      </c>
      <c r="P28" s="32" t="s">
        <v>140</v>
      </c>
      <c r="Q28" s="32" t="s">
        <v>140</v>
      </c>
      <c r="R28" s="30" t="s">
        <v>608</v>
      </c>
      <c r="S28" s="101" t="s">
        <v>604</v>
      </c>
      <c r="T28" s="158" t="s">
        <v>609</v>
      </c>
      <c r="U28" s="170"/>
      <c r="V28" s="32" t="s">
        <v>140</v>
      </c>
      <c r="W28" s="32" t="s">
        <v>140</v>
      </c>
      <c r="X28" s="32" t="s">
        <v>140</v>
      </c>
      <c r="Y28" s="32" t="s">
        <v>140</v>
      </c>
      <c r="Z28" s="32" t="s">
        <v>140</v>
      </c>
      <c r="AA28" s="32" t="s">
        <v>140</v>
      </c>
      <c r="AB28" s="32" t="s">
        <v>140</v>
      </c>
      <c r="AC28" s="32" t="s">
        <v>140</v>
      </c>
      <c r="AD28" s="32" t="s">
        <v>140</v>
      </c>
      <c r="AE28" s="32" t="s">
        <v>140</v>
      </c>
      <c r="AF28" s="32" t="s">
        <v>140</v>
      </c>
      <c r="AG28" s="32" t="s">
        <v>140</v>
      </c>
      <c r="AH28" s="32" t="s">
        <v>140</v>
      </c>
    </row>
    <row r="29" spans="1:34" x14ac:dyDescent="0.25">
      <c r="A29" s="36" t="s">
        <v>610</v>
      </c>
      <c r="B29" s="37" t="s">
        <v>611</v>
      </c>
      <c r="C29" s="171" t="s">
        <v>587</v>
      </c>
      <c r="D29" s="17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0" t="s">
        <v>587</v>
      </c>
      <c r="S29" s="101" t="s">
        <v>587</v>
      </c>
      <c r="T29" s="158" t="s">
        <v>587</v>
      </c>
      <c r="U29" s="170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x14ac:dyDescent="0.25">
      <c r="A30" s="36" t="s">
        <v>612</v>
      </c>
      <c r="B30" s="37" t="s">
        <v>611</v>
      </c>
      <c r="C30" s="171" t="s">
        <v>613</v>
      </c>
      <c r="D30" s="172"/>
      <c r="E30" s="32">
        <v>-34550525</v>
      </c>
      <c r="F30" s="32" t="s">
        <v>140</v>
      </c>
      <c r="G30" s="32">
        <v>-34550525</v>
      </c>
      <c r="H30" s="32" t="s">
        <v>140</v>
      </c>
      <c r="I30" s="32" t="s">
        <v>140</v>
      </c>
      <c r="J30" s="32" t="s">
        <v>140</v>
      </c>
      <c r="K30" s="32" t="s">
        <v>140</v>
      </c>
      <c r="L30" s="32" t="s">
        <v>140</v>
      </c>
      <c r="M30" s="32" t="s">
        <v>140</v>
      </c>
      <c r="N30" s="32" t="s">
        <v>140</v>
      </c>
      <c r="O30" s="32" t="s">
        <v>140</v>
      </c>
      <c r="P30" s="32">
        <v>-34550525</v>
      </c>
      <c r="Q30" s="32" t="s">
        <v>140</v>
      </c>
      <c r="R30" s="30" t="s">
        <v>612</v>
      </c>
      <c r="S30" s="101" t="s">
        <v>611</v>
      </c>
      <c r="T30" s="158" t="s">
        <v>613</v>
      </c>
      <c r="U30" s="170"/>
      <c r="V30" s="32">
        <f>V31</f>
        <v>-2217691.37</v>
      </c>
      <c r="W30" s="32" t="s">
        <v>140</v>
      </c>
      <c r="X30" s="32">
        <f>X31</f>
        <v>-2217691.37</v>
      </c>
      <c r="Y30" s="32" t="s">
        <v>140</v>
      </c>
      <c r="Z30" s="32" t="s">
        <v>140</v>
      </c>
      <c r="AA30" s="32" t="s">
        <v>140</v>
      </c>
      <c r="AB30" s="32" t="s">
        <v>140</v>
      </c>
      <c r="AC30" s="32" t="s">
        <v>140</v>
      </c>
      <c r="AD30" s="32" t="s">
        <v>140</v>
      </c>
      <c r="AE30" s="32" t="s">
        <v>140</v>
      </c>
      <c r="AF30" s="32"/>
      <c r="AG30" s="32">
        <f>AG31</f>
        <v>-2217691.37</v>
      </c>
      <c r="AH30" s="32" t="s">
        <v>140</v>
      </c>
    </row>
    <row r="31" spans="1:34" x14ac:dyDescent="0.25">
      <c r="A31" s="38" t="s">
        <v>587</v>
      </c>
      <c r="B31" s="39" t="s">
        <v>611</v>
      </c>
      <c r="C31" s="168" t="s">
        <v>614</v>
      </c>
      <c r="D31" s="169"/>
      <c r="E31" s="35">
        <v>-34550525</v>
      </c>
      <c r="F31" s="35" t="s">
        <v>140</v>
      </c>
      <c r="G31" s="35">
        <v>-34550525</v>
      </c>
      <c r="H31" s="35" t="s">
        <v>140</v>
      </c>
      <c r="I31" s="35" t="s">
        <v>140</v>
      </c>
      <c r="J31" s="35" t="s">
        <v>140</v>
      </c>
      <c r="K31" s="35" t="s">
        <v>140</v>
      </c>
      <c r="L31" s="35" t="s">
        <v>140</v>
      </c>
      <c r="M31" s="35" t="s">
        <v>140</v>
      </c>
      <c r="N31" s="35" t="s">
        <v>140</v>
      </c>
      <c r="O31" s="35" t="s">
        <v>140</v>
      </c>
      <c r="P31" s="35">
        <v>-34550525</v>
      </c>
      <c r="Q31" s="35" t="s">
        <v>140</v>
      </c>
      <c r="R31" s="33" t="s">
        <v>587</v>
      </c>
      <c r="S31" s="102" t="s">
        <v>611</v>
      </c>
      <c r="T31" s="135" t="s">
        <v>614</v>
      </c>
      <c r="U31" s="170"/>
      <c r="V31" s="35">
        <f>V32</f>
        <v>-2217691.37</v>
      </c>
      <c r="W31" s="35" t="s">
        <v>140</v>
      </c>
      <c r="X31" s="35">
        <f>X32</f>
        <v>-2217691.37</v>
      </c>
      <c r="Y31" s="35" t="s">
        <v>140</v>
      </c>
      <c r="Z31" s="35" t="s">
        <v>140</v>
      </c>
      <c r="AA31" s="35" t="s">
        <v>140</v>
      </c>
      <c r="AB31" s="35" t="s">
        <v>140</v>
      </c>
      <c r="AC31" s="35" t="s">
        <v>140</v>
      </c>
      <c r="AD31" s="35" t="s">
        <v>140</v>
      </c>
      <c r="AE31" s="35" t="s">
        <v>140</v>
      </c>
      <c r="AF31" s="35"/>
      <c r="AG31" s="35">
        <f>AG32</f>
        <v>-2217691.37</v>
      </c>
      <c r="AH31" s="35" t="s">
        <v>140</v>
      </c>
    </row>
    <row r="32" spans="1:34" x14ac:dyDescent="0.25">
      <c r="A32" s="38" t="s">
        <v>587</v>
      </c>
      <c r="B32" s="39" t="s">
        <v>611</v>
      </c>
      <c r="C32" s="168" t="s">
        <v>615</v>
      </c>
      <c r="D32" s="169"/>
      <c r="E32" s="35">
        <v>-34550525</v>
      </c>
      <c r="F32" s="35" t="s">
        <v>140</v>
      </c>
      <c r="G32" s="35">
        <v>-34550525</v>
      </c>
      <c r="H32" s="35" t="s">
        <v>140</v>
      </c>
      <c r="I32" s="35" t="s">
        <v>140</v>
      </c>
      <c r="J32" s="35" t="s">
        <v>140</v>
      </c>
      <c r="K32" s="35" t="s">
        <v>140</v>
      </c>
      <c r="L32" s="35" t="s">
        <v>140</v>
      </c>
      <c r="M32" s="35" t="s">
        <v>140</v>
      </c>
      <c r="N32" s="35" t="s">
        <v>140</v>
      </c>
      <c r="O32" s="35" t="s">
        <v>140</v>
      </c>
      <c r="P32" s="35">
        <v>-34550525</v>
      </c>
      <c r="Q32" s="35" t="s">
        <v>140</v>
      </c>
      <c r="R32" s="33" t="s">
        <v>587</v>
      </c>
      <c r="S32" s="102" t="s">
        <v>611</v>
      </c>
      <c r="T32" s="135" t="s">
        <v>615</v>
      </c>
      <c r="U32" s="170"/>
      <c r="V32" s="35">
        <f>V33</f>
        <v>-2217691.37</v>
      </c>
      <c r="W32" s="35" t="s">
        <v>140</v>
      </c>
      <c r="X32" s="35">
        <f>X33</f>
        <v>-2217691.37</v>
      </c>
      <c r="Y32" s="35" t="s">
        <v>140</v>
      </c>
      <c r="Z32" s="35" t="s">
        <v>140</v>
      </c>
      <c r="AA32" s="35" t="s">
        <v>140</v>
      </c>
      <c r="AB32" s="35" t="s">
        <v>140</v>
      </c>
      <c r="AC32" s="35" t="s">
        <v>140</v>
      </c>
      <c r="AD32" s="35" t="s">
        <v>140</v>
      </c>
      <c r="AE32" s="35" t="s">
        <v>140</v>
      </c>
      <c r="AF32" s="35"/>
      <c r="AG32" s="35">
        <f>AG33</f>
        <v>-2217691.37</v>
      </c>
      <c r="AH32" s="35" t="s">
        <v>140</v>
      </c>
    </row>
    <row r="33" spans="1:34" x14ac:dyDescent="0.25">
      <c r="A33" s="38" t="s">
        <v>587</v>
      </c>
      <c r="B33" s="39" t="s">
        <v>611</v>
      </c>
      <c r="C33" s="168" t="s">
        <v>616</v>
      </c>
      <c r="D33" s="169"/>
      <c r="E33" s="35">
        <v>-34550525</v>
      </c>
      <c r="F33" s="35" t="s">
        <v>140</v>
      </c>
      <c r="G33" s="35">
        <v>-34550525</v>
      </c>
      <c r="H33" s="35" t="s">
        <v>140</v>
      </c>
      <c r="I33" s="35" t="s">
        <v>140</v>
      </c>
      <c r="J33" s="35" t="s">
        <v>140</v>
      </c>
      <c r="K33" s="35" t="s">
        <v>140</v>
      </c>
      <c r="L33" s="35" t="s">
        <v>140</v>
      </c>
      <c r="M33" s="35" t="s">
        <v>140</v>
      </c>
      <c r="N33" s="35" t="s">
        <v>140</v>
      </c>
      <c r="O33" s="35" t="s">
        <v>140</v>
      </c>
      <c r="P33" s="35">
        <v>-34550525</v>
      </c>
      <c r="Q33" s="35" t="s">
        <v>140</v>
      </c>
      <c r="R33" s="33" t="s">
        <v>587</v>
      </c>
      <c r="S33" s="102" t="s">
        <v>611</v>
      </c>
      <c r="T33" s="135" t="s">
        <v>616</v>
      </c>
      <c r="U33" s="170"/>
      <c r="V33" s="35">
        <v>-2217691.37</v>
      </c>
      <c r="W33" s="35" t="s">
        <v>140</v>
      </c>
      <c r="X33" s="35">
        <v>-2217691.37</v>
      </c>
      <c r="Y33" s="35" t="s">
        <v>140</v>
      </c>
      <c r="Z33" s="35" t="s">
        <v>140</v>
      </c>
      <c r="AA33" s="35" t="s">
        <v>140</v>
      </c>
      <c r="AB33" s="35" t="s">
        <v>140</v>
      </c>
      <c r="AC33" s="35" t="s">
        <v>140</v>
      </c>
      <c r="AD33" s="35" t="s">
        <v>140</v>
      </c>
      <c r="AE33" s="35" t="s">
        <v>140</v>
      </c>
      <c r="AF33" s="35"/>
      <c r="AG33" s="35">
        <v>-2217691.37</v>
      </c>
      <c r="AH33" s="35" t="s">
        <v>140</v>
      </c>
    </row>
    <row r="34" spans="1:34" x14ac:dyDescent="0.25">
      <c r="A34" s="36" t="s">
        <v>612</v>
      </c>
      <c r="B34" s="37" t="s">
        <v>611</v>
      </c>
      <c r="C34" s="171" t="s">
        <v>617</v>
      </c>
      <c r="D34" s="172"/>
      <c r="E34" s="32" t="s">
        <v>140</v>
      </c>
      <c r="F34" s="32" t="s">
        <v>140</v>
      </c>
      <c r="G34" s="32" t="s">
        <v>140</v>
      </c>
      <c r="H34" s="32" t="s">
        <v>140</v>
      </c>
      <c r="I34" s="32" t="s">
        <v>140</v>
      </c>
      <c r="J34" s="32" t="s">
        <v>140</v>
      </c>
      <c r="K34" s="32" t="s">
        <v>140</v>
      </c>
      <c r="L34" s="32" t="s">
        <v>140</v>
      </c>
      <c r="M34" s="32" t="s">
        <v>140</v>
      </c>
      <c r="N34" s="32" t="s">
        <v>140</v>
      </c>
      <c r="O34" s="32" t="s">
        <v>140</v>
      </c>
      <c r="P34" s="32" t="s">
        <v>140</v>
      </c>
      <c r="Q34" s="32" t="s">
        <v>140</v>
      </c>
      <c r="R34" s="30" t="s">
        <v>612</v>
      </c>
      <c r="S34" s="101" t="s">
        <v>611</v>
      </c>
      <c r="T34" s="158" t="s">
        <v>617</v>
      </c>
      <c r="U34" s="170"/>
      <c r="V34" s="32" t="s">
        <v>140</v>
      </c>
      <c r="W34" s="32" t="s">
        <v>140</v>
      </c>
      <c r="X34" s="32" t="s">
        <v>140</v>
      </c>
      <c r="Y34" s="32" t="s">
        <v>140</v>
      </c>
      <c r="Z34" s="32" t="s">
        <v>140</v>
      </c>
      <c r="AA34" s="32" t="s">
        <v>140</v>
      </c>
      <c r="AB34" s="32" t="s">
        <v>140</v>
      </c>
      <c r="AC34" s="32" t="s">
        <v>140</v>
      </c>
      <c r="AD34" s="32" t="s">
        <v>140</v>
      </c>
      <c r="AE34" s="32" t="s">
        <v>140</v>
      </c>
      <c r="AF34" s="32" t="s">
        <v>140</v>
      </c>
      <c r="AG34" s="32" t="s">
        <v>140</v>
      </c>
      <c r="AH34" s="32" t="s">
        <v>140</v>
      </c>
    </row>
    <row r="35" spans="1:34" x14ac:dyDescent="0.25">
      <c r="A35" s="36" t="s">
        <v>618</v>
      </c>
      <c r="B35" s="37" t="s">
        <v>619</v>
      </c>
      <c r="C35" s="171" t="s">
        <v>587</v>
      </c>
      <c r="D35" s="17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0" t="s">
        <v>587</v>
      </c>
      <c r="S35" s="101" t="s">
        <v>587</v>
      </c>
      <c r="T35" s="158" t="s">
        <v>587</v>
      </c>
      <c r="U35" s="170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x14ac:dyDescent="0.25">
      <c r="A36" s="36" t="s">
        <v>620</v>
      </c>
      <c r="B36" s="37" t="s">
        <v>619</v>
      </c>
      <c r="C36" s="171" t="s">
        <v>621</v>
      </c>
      <c r="D36" s="172"/>
      <c r="E36" s="107">
        <v>35087081</v>
      </c>
      <c r="F36" s="32" t="s">
        <v>140</v>
      </c>
      <c r="G36" s="107">
        <v>35087081</v>
      </c>
      <c r="H36" s="32" t="s">
        <v>140</v>
      </c>
      <c r="I36" s="32" t="s">
        <v>140</v>
      </c>
      <c r="J36" s="32" t="s">
        <v>140</v>
      </c>
      <c r="K36" s="32" t="s">
        <v>140</v>
      </c>
      <c r="L36" s="32" t="s">
        <v>140</v>
      </c>
      <c r="M36" s="32" t="s">
        <v>140</v>
      </c>
      <c r="N36" s="32" t="s">
        <v>140</v>
      </c>
      <c r="O36" s="32" t="s">
        <v>140</v>
      </c>
      <c r="P36" s="107">
        <v>35087081</v>
      </c>
      <c r="Q36" s="32" t="s">
        <v>140</v>
      </c>
      <c r="R36" s="30" t="s">
        <v>620</v>
      </c>
      <c r="S36" s="101" t="s">
        <v>619</v>
      </c>
      <c r="T36" s="158" t="s">
        <v>621</v>
      </c>
      <c r="U36" s="170"/>
      <c r="V36" s="32">
        <v>1442366.95</v>
      </c>
      <c r="W36" s="32" t="s">
        <v>140</v>
      </c>
      <c r="X36" s="32">
        <v>1442366.95</v>
      </c>
      <c r="Y36" s="32" t="s">
        <v>140</v>
      </c>
      <c r="Z36" s="32" t="s">
        <v>140</v>
      </c>
      <c r="AA36" s="32" t="s">
        <v>140</v>
      </c>
      <c r="AB36" s="32" t="s">
        <v>140</v>
      </c>
      <c r="AC36" s="32" t="s">
        <v>140</v>
      </c>
      <c r="AD36" s="32" t="s">
        <v>140</v>
      </c>
      <c r="AE36" s="32" t="s">
        <v>140</v>
      </c>
      <c r="AF36" s="32"/>
      <c r="AG36" s="32">
        <v>1442366.95</v>
      </c>
      <c r="AH36" s="32" t="s">
        <v>140</v>
      </c>
    </row>
    <row r="37" spans="1:34" x14ac:dyDescent="0.25">
      <c r="A37" s="38" t="s">
        <v>587</v>
      </c>
      <c r="B37" s="39" t="s">
        <v>619</v>
      </c>
      <c r="C37" s="168" t="s">
        <v>614</v>
      </c>
      <c r="D37" s="169"/>
      <c r="E37" s="35">
        <v>35087081</v>
      </c>
      <c r="F37" s="35" t="s">
        <v>140</v>
      </c>
      <c r="G37" s="35">
        <v>35087081</v>
      </c>
      <c r="H37" s="35" t="s">
        <v>140</v>
      </c>
      <c r="I37" s="35" t="s">
        <v>140</v>
      </c>
      <c r="J37" s="35" t="s">
        <v>140</v>
      </c>
      <c r="K37" s="35" t="s">
        <v>140</v>
      </c>
      <c r="L37" s="35" t="s">
        <v>140</v>
      </c>
      <c r="M37" s="35" t="s">
        <v>140</v>
      </c>
      <c r="N37" s="35" t="s">
        <v>140</v>
      </c>
      <c r="O37" s="35" t="s">
        <v>140</v>
      </c>
      <c r="P37" s="35">
        <v>35087081</v>
      </c>
      <c r="Q37" s="35" t="s">
        <v>140</v>
      </c>
      <c r="R37" s="33" t="s">
        <v>587</v>
      </c>
      <c r="S37" s="102" t="s">
        <v>619</v>
      </c>
      <c r="T37" s="135" t="s">
        <v>614</v>
      </c>
      <c r="U37" s="170"/>
      <c r="V37" s="35">
        <v>1442366.95</v>
      </c>
      <c r="W37" s="35" t="s">
        <v>140</v>
      </c>
      <c r="X37" s="35">
        <v>1442366.95</v>
      </c>
      <c r="Y37" s="35" t="s">
        <v>140</v>
      </c>
      <c r="Z37" s="35" t="s">
        <v>140</v>
      </c>
      <c r="AA37" s="35" t="s">
        <v>140</v>
      </c>
      <c r="AB37" s="35" t="s">
        <v>140</v>
      </c>
      <c r="AC37" s="35" t="s">
        <v>140</v>
      </c>
      <c r="AD37" s="35" t="s">
        <v>140</v>
      </c>
      <c r="AE37" s="35" t="s">
        <v>140</v>
      </c>
      <c r="AF37" s="35"/>
      <c r="AG37" s="35">
        <v>1442366.95</v>
      </c>
      <c r="AH37" s="35" t="s">
        <v>140</v>
      </c>
    </row>
    <row r="38" spans="1:34" x14ac:dyDescent="0.25">
      <c r="A38" s="38" t="s">
        <v>587</v>
      </c>
      <c r="B38" s="39" t="s">
        <v>619</v>
      </c>
      <c r="C38" s="168" t="s">
        <v>615</v>
      </c>
      <c r="D38" s="169"/>
      <c r="E38" s="35">
        <v>35087081</v>
      </c>
      <c r="F38" s="35" t="s">
        <v>140</v>
      </c>
      <c r="G38" s="35">
        <v>35087081</v>
      </c>
      <c r="H38" s="35" t="s">
        <v>140</v>
      </c>
      <c r="I38" s="35" t="s">
        <v>140</v>
      </c>
      <c r="J38" s="35" t="s">
        <v>140</v>
      </c>
      <c r="K38" s="35" t="s">
        <v>140</v>
      </c>
      <c r="L38" s="35" t="s">
        <v>140</v>
      </c>
      <c r="M38" s="35" t="s">
        <v>140</v>
      </c>
      <c r="N38" s="35" t="s">
        <v>140</v>
      </c>
      <c r="O38" s="35" t="s">
        <v>140</v>
      </c>
      <c r="P38" s="35">
        <v>35087081</v>
      </c>
      <c r="Q38" s="35" t="s">
        <v>140</v>
      </c>
      <c r="R38" s="33" t="s">
        <v>587</v>
      </c>
      <c r="S38" s="102" t="s">
        <v>619</v>
      </c>
      <c r="T38" s="135" t="s">
        <v>615</v>
      </c>
      <c r="U38" s="170"/>
      <c r="V38" s="35">
        <v>1442366.95</v>
      </c>
      <c r="W38" s="35" t="s">
        <v>140</v>
      </c>
      <c r="X38" s="35">
        <v>1442366.95</v>
      </c>
      <c r="Y38" s="35" t="s">
        <v>140</v>
      </c>
      <c r="Z38" s="35" t="s">
        <v>140</v>
      </c>
      <c r="AA38" s="35" t="s">
        <v>140</v>
      </c>
      <c r="AB38" s="35" t="s">
        <v>140</v>
      </c>
      <c r="AC38" s="35" t="s">
        <v>140</v>
      </c>
      <c r="AD38" s="35" t="s">
        <v>140</v>
      </c>
      <c r="AE38" s="35" t="s">
        <v>140</v>
      </c>
      <c r="AF38" s="35"/>
      <c r="AG38" s="35">
        <v>1442366.95</v>
      </c>
      <c r="AH38" s="35" t="s">
        <v>140</v>
      </c>
    </row>
    <row r="39" spans="1:34" x14ac:dyDescent="0.25">
      <c r="A39" s="38" t="s">
        <v>587</v>
      </c>
      <c r="B39" s="39" t="s">
        <v>619</v>
      </c>
      <c r="C39" s="168" t="s">
        <v>622</v>
      </c>
      <c r="D39" s="169"/>
      <c r="E39" s="35">
        <v>35087081</v>
      </c>
      <c r="F39" s="35" t="s">
        <v>140</v>
      </c>
      <c r="G39" s="35">
        <v>35087081</v>
      </c>
      <c r="H39" s="35" t="s">
        <v>140</v>
      </c>
      <c r="I39" s="35" t="s">
        <v>140</v>
      </c>
      <c r="J39" s="35" t="s">
        <v>140</v>
      </c>
      <c r="K39" s="35" t="s">
        <v>140</v>
      </c>
      <c r="L39" s="35" t="s">
        <v>140</v>
      </c>
      <c r="M39" s="35" t="s">
        <v>140</v>
      </c>
      <c r="N39" s="35" t="s">
        <v>140</v>
      </c>
      <c r="O39" s="35" t="s">
        <v>140</v>
      </c>
      <c r="P39" s="35">
        <v>35087081</v>
      </c>
      <c r="Q39" s="35" t="s">
        <v>140</v>
      </c>
      <c r="R39" s="33" t="s">
        <v>587</v>
      </c>
      <c r="S39" s="102" t="s">
        <v>619</v>
      </c>
      <c r="T39" s="135" t="s">
        <v>622</v>
      </c>
      <c r="U39" s="170"/>
      <c r="V39" s="35">
        <v>1442366.95</v>
      </c>
      <c r="W39" s="35" t="s">
        <v>140</v>
      </c>
      <c r="X39" s="35">
        <v>1442366.95</v>
      </c>
      <c r="Y39" s="35" t="s">
        <v>140</v>
      </c>
      <c r="Z39" s="35" t="s">
        <v>140</v>
      </c>
      <c r="AA39" s="35" t="s">
        <v>140</v>
      </c>
      <c r="AB39" s="35" t="s">
        <v>140</v>
      </c>
      <c r="AC39" s="35" t="s">
        <v>140</v>
      </c>
      <c r="AD39" s="35" t="s">
        <v>140</v>
      </c>
      <c r="AE39" s="35" t="s">
        <v>140</v>
      </c>
      <c r="AF39" s="35"/>
      <c r="AG39" s="35">
        <v>1442366.95</v>
      </c>
      <c r="AH39" s="35" t="s">
        <v>140</v>
      </c>
    </row>
    <row r="40" spans="1:34" x14ac:dyDescent="0.25">
      <c r="A40" s="36" t="s">
        <v>620</v>
      </c>
      <c r="B40" s="37" t="s">
        <v>619</v>
      </c>
      <c r="C40" s="171" t="s">
        <v>623</v>
      </c>
      <c r="D40" s="172"/>
      <c r="E40" s="32" t="s">
        <v>140</v>
      </c>
      <c r="F40" s="32" t="s">
        <v>140</v>
      </c>
      <c r="G40" s="32" t="s">
        <v>140</v>
      </c>
      <c r="H40" s="32" t="s">
        <v>140</v>
      </c>
      <c r="I40" s="32" t="s">
        <v>140</v>
      </c>
      <c r="J40" s="32" t="s">
        <v>140</v>
      </c>
      <c r="K40" s="32" t="s">
        <v>140</v>
      </c>
      <c r="L40" s="32" t="s">
        <v>140</v>
      </c>
      <c r="M40" s="32" t="s">
        <v>140</v>
      </c>
      <c r="N40" s="32" t="s">
        <v>140</v>
      </c>
      <c r="O40" s="32" t="s">
        <v>140</v>
      </c>
      <c r="P40" s="32" t="s">
        <v>140</v>
      </c>
      <c r="Q40" s="32" t="s">
        <v>140</v>
      </c>
      <c r="R40" s="30" t="s">
        <v>620</v>
      </c>
      <c r="S40" s="101" t="s">
        <v>619</v>
      </c>
      <c r="T40" s="158" t="s">
        <v>623</v>
      </c>
      <c r="U40" s="170"/>
      <c r="V40" s="32" t="s">
        <v>140</v>
      </c>
      <c r="W40" s="32" t="s">
        <v>140</v>
      </c>
      <c r="X40" s="32" t="s">
        <v>140</v>
      </c>
      <c r="Y40" s="32" t="s">
        <v>140</v>
      </c>
      <c r="Z40" s="32" t="s">
        <v>140</v>
      </c>
      <c r="AA40" s="32" t="s">
        <v>140</v>
      </c>
      <c r="AB40" s="32" t="s">
        <v>140</v>
      </c>
      <c r="AC40" s="32" t="s">
        <v>140</v>
      </c>
      <c r="AD40" s="32" t="s">
        <v>140</v>
      </c>
      <c r="AE40" s="32" t="s">
        <v>140</v>
      </c>
      <c r="AF40" s="32" t="s">
        <v>140</v>
      </c>
      <c r="AG40" s="32" t="s">
        <v>140</v>
      </c>
      <c r="AH40" s="32" t="s">
        <v>140</v>
      </c>
    </row>
    <row r="41" spans="1:34" ht="13.2" customHeight="1" x14ac:dyDescent="0.25">
      <c r="A41" s="40"/>
      <c r="B41" s="41"/>
      <c r="C41" s="41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:34" ht="13.2" customHeight="1" x14ac:dyDescent="0.25">
      <c r="A42" s="2"/>
      <c r="B42" s="21"/>
      <c r="C42" s="2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4" ht="32.25" customHeight="1" x14ac:dyDescent="0.25">
      <c r="A43" s="7"/>
      <c r="B43" s="20"/>
      <c r="C43" s="20"/>
      <c r="D43" s="11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</row>
    <row r="44" spans="1:34" ht="12.75" customHeight="1" x14ac:dyDescent="0.25">
      <c r="A44" s="7" t="s">
        <v>0</v>
      </c>
      <c r="B44" s="21"/>
      <c r="C44" s="21"/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7"/>
      <c r="Y44" s="17"/>
      <c r="Z44" s="17"/>
      <c r="AA44" s="17"/>
      <c r="AB44" s="17"/>
      <c r="AC44" s="17"/>
      <c r="AD44" s="17"/>
      <c r="AE44" s="17"/>
      <c r="AF44" s="173"/>
      <c r="AG44" s="173"/>
      <c r="AH44" s="173"/>
    </row>
    <row r="45" spans="1:34" ht="9.9" customHeight="1" x14ac:dyDescent="0.25">
      <c r="A45" s="2"/>
      <c r="B45" s="21"/>
      <c r="C45" s="21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9"/>
      <c r="R45" s="29"/>
      <c r="S45" s="29"/>
      <c r="T45" s="29"/>
      <c r="U45" s="29"/>
      <c r="V45" s="29"/>
      <c r="W45" s="29"/>
      <c r="X45" s="17"/>
      <c r="Y45" s="17"/>
      <c r="Z45" s="17"/>
      <c r="AA45" s="17"/>
      <c r="AB45" s="17"/>
      <c r="AC45" s="17"/>
      <c r="AD45" s="17"/>
      <c r="AE45" s="17"/>
      <c r="AF45" s="174"/>
      <c r="AG45" s="174"/>
      <c r="AH45" s="174"/>
    </row>
    <row r="46" spans="1:34" ht="9.9" customHeight="1" x14ac:dyDescent="0.25">
      <c r="A46" s="11"/>
      <c r="B46" s="4"/>
      <c r="C46" s="4"/>
      <c r="D46" s="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</sheetData>
  <mergeCells count="98">
    <mergeCell ref="C40:D40"/>
    <mergeCell ref="T40:U40"/>
    <mergeCell ref="E43:AH43"/>
    <mergeCell ref="AF44:AH44"/>
    <mergeCell ref="AF45:AH45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9:D29"/>
    <mergeCell ref="T29:U29"/>
    <mergeCell ref="C30:D30"/>
    <mergeCell ref="T30:U30"/>
    <mergeCell ref="C28:D28"/>
    <mergeCell ref="T28:U28"/>
    <mergeCell ref="C25:D25"/>
    <mergeCell ref="T25:U25"/>
    <mergeCell ref="C26:D26"/>
    <mergeCell ref="T26:U26"/>
    <mergeCell ref="C27:D27"/>
    <mergeCell ref="T27:U27"/>
    <mergeCell ref="C21:D21"/>
    <mergeCell ref="T21:U21"/>
    <mergeCell ref="C22:D22"/>
    <mergeCell ref="T22:U22"/>
    <mergeCell ref="C24:D24"/>
    <mergeCell ref="T24:U24"/>
    <mergeCell ref="C23:D23"/>
    <mergeCell ref="T23:U23"/>
    <mergeCell ref="T14:U14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C15:D15"/>
    <mergeCell ref="T15:U15"/>
    <mergeCell ref="C14:D14"/>
    <mergeCell ref="T20:U20"/>
    <mergeCell ref="AH5:AH10"/>
    <mergeCell ref="C11:D11"/>
    <mergeCell ref="T11:U11"/>
    <mergeCell ref="C13:D13"/>
    <mergeCell ref="T13:U13"/>
    <mergeCell ref="C12:D12"/>
    <mergeCell ref="T12:U12"/>
    <mergeCell ref="AB5:AB10"/>
    <mergeCell ref="AC5:AC10"/>
    <mergeCell ref="AD5:AD10"/>
    <mergeCell ref="AE5:AE10"/>
    <mergeCell ref="AF5:AF10"/>
    <mergeCell ref="AG5:AG10"/>
    <mergeCell ref="V5:V10"/>
    <mergeCell ref="W5:W10"/>
    <mergeCell ref="X5:X10"/>
    <mergeCell ref="Y5:Y10"/>
    <mergeCell ref="Z5:Z10"/>
    <mergeCell ref="AA5:AA10"/>
    <mergeCell ref="L5:L10"/>
    <mergeCell ref="M5:M10"/>
    <mergeCell ref="N5:N10"/>
    <mergeCell ref="O5:O10"/>
    <mergeCell ref="P5:P10"/>
    <mergeCell ref="Q5:Q10"/>
    <mergeCell ref="K5:K10"/>
    <mergeCell ref="A2:AH2"/>
    <mergeCell ref="A4:A10"/>
    <mergeCell ref="B4:B10"/>
    <mergeCell ref="C4:D10"/>
    <mergeCell ref="E4:Q4"/>
    <mergeCell ref="R4:R10"/>
    <mergeCell ref="S4:S10"/>
    <mergeCell ref="T4:U10"/>
    <mergeCell ref="V4:AH4"/>
    <mergeCell ref="E5:E10"/>
    <mergeCell ref="F5:F10"/>
    <mergeCell ref="G5:G10"/>
    <mergeCell ref="H5:H10"/>
    <mergeCell ref="I5:I10"/>
    <mergeCell ref="J5:J10"/>
  </mergeCells>
  <conditionalFormatting sqref="E12:F12 W12 AE12:AH12 Y12 H12">
    <cfRule type="cellIs" dxfId="196" priority="143" stopIfTrue="1" operator="equal">
      <formula>0</formula>
    </cfRule>
  </conditionalFormatting>
  <conditionalFormatting sqref="E13:F13 W13 AE13:AH13 Y13 H13">
    <cfRule type="cellIs" dxfId="195" priority="142" stopIfTrue="1" operator="equal">
      <formula>0</formula>
    </cfRule>
  </conditionalFormatting>
  <conditionalFormatting sqref="E14:F14 W14 AE14:AH14 Y14 H14">
    <cfRule type="cellIs" dxfId="194" priority="141" stopIfTrue="1" operator="equal">
      <formula>0</formula>
    </cfRule>
  </conditionalFormatting>
  <conditionalFormatting sqref="E15:F15 W15 AE15:AH15 Y15 H15">
    <cfRule type="cellIs" dxfId="193" priority="140" stopIfTrue="1" operator="equal">
      <formula>0</formula>
    </cfRule>
  </conditionalFormatting>
  <conditionalFormatting sqref="E16:F16 W16 AE16:AH16 Y16 H16">
    <cfRule type="cellIs" dxfId="192" priority="139" stopIfTrue="1" operator="equal">
      <formula>0</formula>
    </cfRule>
  </conditionalFormatting>
  <conditionalFormatting sqref="E17:F17 W17 AE17:AH17 Y17 H17">
    <cfRule type="cellIs" dxfId="191" priority="138" stopIfTrue="1" operator="equal">
      <formula>0</formula>
    </cfRule>
  </conditionalFormatting>
  <conditionalFormatting sqref="E18:F18 W18 AE18:AH18 Y18 H18">
    <cfRule type="cellIs" dxfId="190" priority="137" stopIfTrue="1" operator="equal">
      <formula>0</formula>
    </cfRule>
  </conditionalFormatting>
  <conditionalFormatting sqref="E19:F19 W19 AE19:AH19 Y19 H19">
    <cfRule type="cellIs" dxfId="189" priority="136" stopIfTrue="1" operator="equal">
      <formula>0</formula>
    </cfRule>
  </conditionalFormatting>
  <conditionalFormatting sqref="E20:F20 W20 AE20:AH20 Y20 H20">
    <cfRule type="cellIs" dxfId="188" priority="135" stopIfTrue="1" operator="equal">
      <formula>0</formula>
    </cfRule>
  </conditionalFormatting>
  <conditionalFormatting sqref="E21:F21 W21 AE21:AH21 Y21 H21">
    <cfRule type="cellIs" dxfId="187" priority="134" stopIfTrue="1" operator="equal">
      <formula>0</formula>
    </cfRule>
  </conditionalFormatting>
  <conditionalFormatting sqref="E22:F22 W22 AE22:AH22 Y22 H22">
    <cfRule type="cellIs" dxfId="186" priority="133" stopIfTrue="1" operator="equal">
      <formula>0</formula>
    </cfRule>
  </conditionalFormatting>
  <conditionalFormatting sqref="E23:F23 W23 AE23:AH23 Y23 H23">
    <cfRule type="cellIs" dxfId="185" priority="132" stopIfTrue="1" operator="equal">
      <formula>0</formula>
    </cfRule>
  </conditionalFormatting>
  <conditionalFormatting sqref="E24:F24 W24 AE24:AH24 Y24 H24">
    <cfRule type="cellIs" dxfId="184" priority="131" stopIfTrue="1" operator="equal">
      <formula>0</formula>
    </cfRule>
  </conditionalFormatting>
  <conditionalFormatting sqref="E25:F25 W25 AE25:AH25 Y25 H25">
    <cfRule type="cellIs" dxfId="183" priority="130" stopIfTrue="1" operator="equal">
      <formula>0</formula>
    </cfRule>
  </conditionalFormatting>
  <conditionalFormatting sqref="E26:F26 W26 AE26:AH26 Y26 H26">
    <cfRule type="cellIs" dxfId="182" priority="129" stopIfTrue="1" operator="equal">
      <formula>0</formula>
    </cfRule>
  </conditionalFormatting>
  <conditionalFormatting sqref="E27:F27 W27 AE27:AH27 Y27 H27">
    <cfRule type="cellIs" dxfId="181" priority="128" stopIfTrue="1" operator="equal">
      <formula>0</formula>
    </cfRule>
  </conditionalFormatting>
  <conditionalFormatting sqref="E28:F28 W28 AE28:AH28 Y28 H28">
    <cfRule type="cellIs" dxfId="180" priority="127" stopIfTrue="1" operator="equal">
      <formula>0</formula>
    </cfRule>
  </conditionalFormatting>
  <conditionalFormatting sqref="E29:F29 W29 AE29:AH29 Y29 H29">
    <cfRule type="cellIs" dxfId="179" priority="126" stopIfTrue="1" operator="equal">
      <formula>0</formula>
    </cfRule>
  </conditionalFormatting>
  <conditionalFormatting sqref="E30:F30 W30 AE30:AH30 Y30 H30">
    <cfRule type="cellIs" dxfId="178" priority="125" stopIfTrue="1" operator="equal">
      <formula>0</formula>
    </cfRule>
  </conditionalFormatting>
  <conditionalFormatting sqref="E31:F31 W31 AE31:AH31 Y31 H31">
    <cfRule type="cellIs" dxfId="177" priority="124" stopIfTrue="1" operator="equal">
      <formula>0</formula>
    </cfRule>
  </conditionalFormatting>
  <conditionalFormatting sqref="E32:F32 W32 AE32:AH32 Y32 H32">
    <cfRule type="cellIs" dxfId="176" priority="123" stopIfTrue="1" operator="equal">
      <formula>0</formula>
    </cfRule>
  </conditionalFormatting>
  <conditionalFormatting sqref="E33:F33 W33 AE33:AH33 Y33 H33">
    <cfRule type="cellIs" dxfId="175" priority="122" stopIfTrue="1" operator="equal">
      <formula>0</formula>
    </cfRule>
  </conditionalFormatting>
  <conditionalFormatting sqref="E34:F34 W34 AE34:AH34 Y34 H34">
    <cfRule type="cellIs" dxfId="174" priority="121" stopIfTrue="1" operator="equal">
      <formula>0</formula>
    </cfRule>
  </conditionalFormatting>
  <conditionalFormatting sqref="E35:F35 W35 AE35:AH35 Y35 H35">
    <cfRule type="cellIs" dxfId="173" priority="120" stopIfTrue="1" operator="equal">
      <formula>0</formula>
    </cfRule>
  </conditionalFormatting>
  <conditionalFormatting sqref="F36 W36 AE36:AH36 Y36 H36">
    <cfRule type="cellIs" dxfId="172" priority="119" stopIfTrue="1" operator="equal">
      <formula>0</formula>
    </cfRule>
  </conditionalFormatting>
  <conditionalFormatting sqref="F37 W37 AE37:AH37 Y37 H37">
    <cfRule type="cellIs" dxfId="171" priority="118" stopIfTrue="1" operator="equal">
      <formula>0</formula>
    </cfRule>
  </conditionalFormatting>
  <conditionalFormatting sqref="F38 W38 AE38:AH38 Y38 H38">
    <cfRule type="cellIs" dxfId="170" priority="117" stopIfTrue="1" operator="equal">
      <formula>0</formula>
    </cfRule>
  </conditionalFormatting>
  <conditionalFormatting sqref="E39:F39 W39 AE39:AH39 Y39 H39">
    <cfRule type="cellIs" dxfId="169" priority="116" stopIfTrue="1" operator="equal">
      <formula>0</formula>
    </cfRule>
  </conditionalFormatting>
  <conditionalFormatting sqref="E40:F40 W40 AE40:AH40 Y40 H40">
    <cfRule type="cellIs" dxfId="168" priority="115" stopIfTrue="1" operator="equal">
      <formula>0</formula>
    </cfRule>
  </conditionalFormatting>
  <conditionalFormatting sqref="AF41:AH41">
    <cfRule type="cellIs" dxfId="167" priority="114" stopIfTrue="1" operator="equal">
      <formula>0</formula>
    </cfRule>
  </conditionalFormatting>
  <conditionalFormatting sqref="X12">
    <cfRule type="cellIs" dxfId="166" priority="113" stopIfTrue="1" operator="equal">
      <formula>0</formula>
    </cfRule>
  </conditionalFormatting>
  <conditionalFormatting sqref="X13">
    <cfRule type="cellIs" dxfId="165" priority="112" stopIfTrue="1" operator="equal">
      <formula>0</formula>
    </cfRule>
  </conditionalFormatting>
  <conditionalFormatting sqref="X14">
    <cfRule type="cellIs" dxfId="164" priority="111" stopIfTrue="1" operator="equal">
      <formula>0</formula>
    </cfRule>
  </conditionalFormatting>
  <conditionalFormatting sqref="X15">
    <cfRule type="cellIs" dxfId="163" priority="110" stopIfTrue="1" operator="equal">
      <formula>0</formula>
    </cfRule>
  </conditionalFormatting>
  <conditionalFormatting sqref="X16">
    <cfRule type="cellIs" dxfId="162" priority="109" stopIfTrue="1" operator="equal">
      <formula>0</formula>
    </cfRule>
  </conditionalFormatting>
  <conditionalFormatting sqref="X17">
    <cfRule type="cellIs" dxfId="161" priority="108" stopIfTrue="1" operator="equal">
      <formula>0</formula>
    </cfRule>
  </conditionalFormatting>
  <conditionalFormatting sqref="X18">
    <cfRule type="cellIs" dxfId="160" priority="107" stopIfTrue="1" operator="equal">
      <formula>0</formula>
    </cfRule>
  </conditionalFormatting>
  <conditionalFormatting sqref="X19">
    <cfRule type="cellIs" dxfId="159" priority="106" stopIfTrue="1" operator="equal">
      <formula>0</formula>
    </cfRule>
  </conditionalFormatting>
  <conditionalFormatting sqref="X20">
    <cfRule type="cellIs" dxfId="158" priority="105" stopIfTrue="1" operator="equal">
      <formula>0</formula>
    </cfRule>
  </conditionalFormatting>
  <conditionalFormatting sqref="X21">
    <cfRule type="cellIs" dxfId="157" priority="104" stopIfTrue="1" operator="equal">
      <formula>0</formula>
    </cfRule>
  </conditionalFormatting>
  <conditionalFormatting sqref="X22">
    <cfRule type="cellIs" dxfId="156" priority="103" stopIfTrue="1" operator="equal">
      <formula>0</formula>
    </cfRule>
  </conditionalFormatting>
  <conditionalFormatting sqref="X23">
    <cfRule type="cellIs" dxfId="155" priority="102" stopIfTrue="1" operator="equal">
      <formula>0</formula>
    </cfRule>
  </conditionalFormatting>
  <conditionalFormatting sqref="X24">
    <cfRule type="cellIs" dxfId="154" priority="101" stopIfTrue="1" operator="equal">
      <formula>0</formula>
    </cfRule>
  </conditionalFormatting>
  <conditionalFormatting sqref="X25">
    <cfRule type="cellIs" dxfId="153" priority="100" stopIfTrue="1" operator="equal">
      <formula>0</formula>
    </cfRule>
  </conditionalFormatting>
  <conditionalFormatting sqref="X26">
    <cfRule type="cellIs" dxfId="152" priority="99" stopIfTrue="1" operator="equal">
      <formula>0</formula>
    </cfRule>
  </conditionalFormatting>
  <conditionalFormatting sqref="X27">
    <cfRule type="cellIs" dxfId="151" priority="98" stopIfTrue="1" operator="equal">
      <formula>0</formula>
    </cfRule>
  </conditionalFormatting>
  <conditionalFormatting sqref="X28">
    <cfRule type="cellIs" dxfId="150" priority="97" stopIfTrue="1" operator="equal">
      <formula>0</formula>
    </cfRule>
  </conditionalFormatting>
  <conditionalFormatting sqref="X29">
    <cfRule type="cellIs" dxfId="149" priority="96" stopIfTrue="1" operator="equal">
      <formula>0</formula>
    </cfRule>
  </conditionalFormatting>
  <conditionalFormatting sqref="X30">
    <cfRule type="cellIs" dxfId="148" priority="95" stopIfTrue="1" operator="equal">
      <formula>0</formula>
    </cfRule>
  </conditionalFormatting>
  <conditionalFormatting sqref="X31">
    <cfRule type="cellIs" dxfId="147" priority="94" stopIfTrue="1" operator="equal">
      <formula>0</formula>
    </cfRule>
  </conditionalFormatting>
  <conditionalFormatting sqref="X32">
    <cfRule type="cellIs" dxfId="146" priority="93" stopIfTrue="1" operator="equal">
      <formula>0</formula>
    </cfRule>
  </conditionalFormatting>
  <conditionalFormatting sqref="X33">
    <cfRule type="cellIs" dxfId="145" priority="92" stopIfTrue="1" operator="equal">
      <formula>0</formula>
    </cfRule>
  </conditionalFormatting>
  <conditionalFormatting sqref="X34">
    <cfRule type="cellIs" dxfId="144" priority="91" stopIfTrue="1" operator="equal">
      <formula>0</formula>
    </cfRule>
  </conditionalFormatting>
  <conditionalFormatting sqref="X35">
    <cfRule type="cellIs" dxfId="143" priority="90" stopIfTrue="1" operator="equal">
      <formula>0</formula>
    </cfRule>
  </conditionalFormatting>
  <conditionalFormatting sqref="X36">
    <cfRule type="cellIs" dxfId="142" priority="89" stopIfTrue="1" operator="equal">
      <formula>0</formula>
    </cfRule>
  </conditionalFormatting>
  <conditionalFormatting sqref="X37">
    <cfRule type="cellIs" dxfId="141" priority="88" stopIfTrue="1" operator="equal">
      <formula>0</formula>
    </cfRule>
  </conditionalFormatting>
  <conditionalFormatting sqref="X38">
    <cfRule type="cellIs" dxfId="140" priority="87" stopIfTrue="1" operator="equal">
      <formula>0</formula>
    </cfRule>
  </conditionalFormatting>
  <conditionalFormatting sqref="X39">
    <cfRule type="cellIs" dxfId="139" priority="86" stopIfTrue="1" operator="equal">
      <formula>0</formula>
    </cfRule>
  </conditionalFormatting>
  <conditionalFormatting sqref="X40">
    <cfRule type="cellIs" dxfId="138" priority="85" stopIfTrue="1" operator="equal">
      <formula>0</formula>
    </cfRule>
  </conditionalFormatting>
  <conditionalFormatting sqref="V12">
    <cfRule type="cellIs" dxfId="137" priority="84" stopIfTrue="1" operator="equal">
      <formula>0</formula>
    </cfRule>
  </conditionalFormatting>
  <conditionalFormatting sqref="V13">
    <cfRule type="cellIs" dxfId="136" priority="83" stopIfTrue="1" operator="equal">
      <formula>0</formula>
    </cfRule>
  </conditionalFormatting>
  <conditionalFormatting sqref="V14">
    <cfRule type="cellIs" dxfId="135" priority="82" stopIfTrue="1" operator="equal">
      <formula>0</formula>
    </cfRule>
  </conditionalFormatting>
  <conditionalFormatting sqref="V15">
    <cfRule type="cellIs" dxfId="134" priority="81" stopIfTrue="1" operator="equal">
      <formula>0</formula>
    </cfRule>
  </conditionalFormatting>
  <conditionalFormatting sqref="V16">
    <cfRule type="cellIs" dxfId="133" priority="80" stopIfTrue="1" operator="equal">
      <formula>0</formula>
    </cfRule>
  </conditionalFormatting>
  <conditionalFormatting sqref="V17">
    <cfRule type="cellIs" dxfId="132" priority="79" stopIfTrue="1" operator="equal">
      <formula>0</formula>
    </cfRule>
  </conditionalFormatting>
  <conditionalFormatting sqref="V18">
    <cfRule type="cellIs" dxfId="131" priority="78" stopIfTrue="1" operator="equal">
      <formula>0</formula>
    </cfRule>
  </conditionalFormatting>
  <conditionalFormatting sqref="V19">
    <cfRule type="cellIs" dxfId="130" priority="77" stopIfTrue="1" operator="equal">
      <formula>0</formula>
    </cfRule>
  </conditionalFormatting>
  <conditionalFormatting sqref="V20">
    <cfRule type="cellIs" dxfId="129" priority="76" stopIfTrue="1" operator="equal">
      <formula>0</formula>
    </cfRule>
  </conditionalFormatting>
  <conditionalFormatting sqref="V21">
    <cfRule type="cellIs" dxfId="128" priority="75" stopIfTrue="1" operator="equal">
      <formula>0</formula>
    </cfRule>
  </conditionalFormatting>
  <conditionalFormatting sqref="V22">
    <cfRule type="cellIs" dxfId="127" priority="74" stopIfTrue="1" operator="equal">
      <formula>0</formula>
    </cfRule>
  </conditionalFormatting>
  <conditionalFormatting sqref="V23">
    <cfRule type="cellIs" dxfId="126" priority="73" stopIfTrue="1" operator="equal">
      <formula>0</formula>
    </cfRule>
  </conditionalFormatting>
  <conditionalFormatting sqref="V24">
    <cfRule type="cellIs" dxfId="125" priority="72" stopIfTrue="1" operator="equal">
      <formula>0</formula>
    </cfRule>
  </conditionalFormatting>
  <conditionalFormatting sqref="V25">
    <cfRule type="cellIs" dxfId="124" priority="71" stopIfTrue="1" operator="equal">
      <formula>0</formula>
    </cfRule>
  </conditionalFormatting>
  <conditionalFormatting sqref="V26">
    <cfRule type="cellIs" dxfId="123" priority="70" stopIfTrue="1" operator="equal">
      <formula>0</formula>
    </cfRule>
  </conditionalFormatting>
  <conditionalFormatting sqref="V27">
    <cfRule type="cellIs" dxfId="122" priority="69" stopIfTrue="1" operator="equal">
      <formula>0</formula>
    </cfRule>
  </conditionalFormatting>
  <conditionalFormatting sqref="V28">
    <cfRule type="cellIs" dxfId="121" priority="68" stopIfTrue="1" operator="equal">
      <formula>0</formula>
    </cfRule>
  </conditionalFormatting>
  <conditionalFormatting sqref="V29">
    <cfRule type="cellIs" dxfId="120" priority="67" stopIfTrue="1" operator="equal">
      <formula>0</formula>
    </cfRule>
  </conditionalFormatting>
  <conditionalFormatting sqref="V30">
    <cfRule type="cellIs" dxfId="119" priority="66" stopIfTrue="1" operator="equal">
      <formula>0</formula>
    </cfRule>
  </conditionalFormatting>
  <conditionalFormatting sqref="V31">
    <cfRule type="cellIs" dxfId="118" priority="65" stopIfTrue="1" operator="equal">
      <formula>0</formula>
    </cfRule>
  </conditionalFormatting>
  <conditionalFormatting sqref="V32">
    <cfRule type="cellIs" dxfId="117" priority="64" stopIfTrue="1" operator="equal">
      <formula>0</formula>
    </cfRule>
  </conditionalFormatting>
  <conditionalFormatting sqref="V33">
    <cfRule type="cellIs" dxfId="116" priority="63" stopIfTrue="1" operator="equal">
      <formula>0</formula>
    </cfRule>
  </conditionalFormatting>
  <conditionalFormatting sqref="V34">
    <cfRule type="cellIs" dxfId="115" priority="62" stopIfTrue="1" operator="equal">
      <formula>0</formula>
    </cfRule>
  </conditionalFormatting>
  <conditionalFormatting sqref="V35">
    <cfRule type="cellIs" dxfId="114" priority="61" stopIfTrue="1" operator="equal">
      <formula>0</formula>
    </cfRule>
  </conditionalFormatting>
  <conditionalFormatting sqref="V36">
    <cfRule type="cellIs" dxfId="113" priority="60" stopIfTrue="1" operator="equal">
      <formula>0</formula>
    </cfRule>
  </conditionalFormatting>
  <conditionalFormatting sqref="V37">
    <cfRule type="cellIs" dxfId="112" priority="59" stopIfTrue="1" operator="equal">
      <formula>0</formula>
    </cfRule>
  </conditionalFormatting>
  <conditionalFormatting sqref="V38">
    <cfRule type="cellIs" dxfId="111" priority="58" stopIfTrue="1" operator="equal">
      <formula>0</formula>
    </cfRule>
  </conditionalFormatting>
  <conditionalFormatting sqref="V39">
    <cfRule type="cellIs" dxfId="110" priority="57" stopIfTrue="1" operator="equal">
      <formula>0</formula>
    </cfRule>
  </conditionalFormatting>
  <conditionalFormatting sqref="V40">
    <cfRule type="cellIs" dxfId="109" priority="56" stopIfTrue="1" operator="equal">
      <formula>0</formula>
    </cfRule>
  </conditionalFormatting>
  <conditionalFormatting sqref="E36:E38">
    <cfRule type="cellIs" dxfId="108" priority="55" stopIfTrue="1" operator="equal">
      <formula>0</formula>
    </cfRule>
  </conditionalFormatting>
  <conditionalFormatting sqref="G12">
    <cfRule type="cellIs" dxfId="107" priority="54" stopIfTrue="1" operator="equal">
      <formula>0</formula>
    </cfRule>
  </conditionalFormatting>
  <conditionalFormatting sqref="G13">
    <cfRule type="cellIs" dxfId="105" priority="53" stopIfTrue="1" operator="equal">
      <formula>0</formula>
    </cfRule>
  </conditionalFormatting>
  <conditionalFormatting sqref="G14">
    <cfRule type="cellIs" dxfId="103" priority="52" stopIfTrue="1" operator="equal">
      <formula>0</formula>
    </cfRule>
  </conditionalFormatting>
  <conditionalFormatting sqref="G15">
    <cfRule type="cellIs" dxfId="101" priority="51" stopIfTrue="1" operator="equal">
      <formula>0</formula>
    </cfRule>
  </conditionalFormatting>
  <conditionalFormatting sqref="G16">
    <cfRule type="cellIs" dxfId="99" priority="50" stopIfTrue="1" operator="equal">
      <formula>0</formula>
    </cfRule>
  </conditionalFormatting>
  <conditionalFormatting sqref="G17">
    <cfRule type="cellIs" dxfId="97" priority="49" stopIfTrue="1" operator="equal">
      <formula>0</formula>
    </cfRule>
  </conditionalFormatting>
  <conditionalFormatting sqref="G18">
    <cfRule type="cellIs" dxfId="95" priority="48" stopIfTrue="1" operator="equal">
      <formula>0</formula>
    </cfRule>
  </conditionalFormatting>
  <conditionalFormatting sqref="G19">
    <cfRule type="cellIs" dxfId="93" priority="47" stopIfTrue="1" operator="equal">
      <formula>0</formula>
    </cfRule>
  </conditionalFormatting>
  <conditionalFormatting sqref="G20">
    <cfRule type="cellIs" dxfId="91" priority="46" stopIfTrue="1" operator="equal">
      <formula>0</formula>
    </cfRule>
  </conditionalFormatting>
  <conditionalFormatting sqref="G21">
    <cfRule type="cellIs" dxfId="89" priority="45" stopIfTrue="1" operator="equal">
      <formula>0</formula>
    </cfRule>
  </conditionalFormatting>
  <conditionalFormatting sqref="G22">
    <cfRule type="cellIs" dxfId="87" priority="44" stopIfTrue="1" operator="equal">
      <formula>0</formula>
    </cfRule>
  </conditionalFormatting>
  <conditionalFormatting sqref="G23">
    <cfRule type="cellIs" dxfId="85" priority="43" stopIfTrue="1" operator="equal">
      <formula>0</formula>
    </cfRule>
  </conditionalFormatting>
  <conditionalFormatting sqref="G24">
    <cfRule type="cellIs" dxfId="83" priority="42" stopIfTrue="1" operator="equal">
      <formula>0</formula>
    </cfRule>
  </conditionalFormatting>
  <conditionalFormatting sqref="G25">
    <cfRule type="cellIs" dxfId="81" priority="41" stopIfTrue="1" operator="equal">
      <formula>0</formula>
    </cfRule>
  </conditionalFormatting>
  <conditionalFormatting sqref="G26">
    <cfRule type="cellIs" dxfId="79" priority="40" stopIfTrue="1" operator="equal">
      <formula>0</formula>
    </cfRule>
  </conditionalFormatting>
  <conditionalFormatting sqref="G27">
    <cfRule type="cellIs" dxfId="77" priority="39" stopIfTrue="1" operator="equal">
      <formula>0</formula>
    </cfRule>
  </conditionalFormatting>
  <conditionalFormatting sqref="G28">
    <cfRule type="cellIs" dxfId="75" priority="38" stopIfTrue="1" operator="equal">
      <formula>0</formula>
    </cfRule>
  </conditionalFormatting>
  <conditionalFormatting sqref="G29">
    <cfRule type="cellIs" dxfId="73" priority="37" stopIfTrue="1" operator="equal">
      <formula>0</formula>
    </cfRule>
  </conditionalFormatting>
  <conditionalFormatting sqref="G30">
    <cfRule type="cellIs" dxfId="71" priority="36" stopIfTrue="1" operator="equal">
      <formula>0</formula>
    </cfRule>
  </conditionalFormatting>
  <conditionalFormatting sqref="G31">
    <cfRule type="cellIs" dxfId="69" priority="35" stopIfTrue="1" operator="equal">
      <formula>0</formula>
    </cfRule>
  </conditionalFormatting>
  <conditionalFormatting sqref="G32">
    <cfRule type="cellIs" dxfId="67" priority="34" stopIfTrue="1" operator="equal">
      <formula>0</formula>
    </cfRule>
  </conditionalFormatting>
  <conditionalFormatting sqref="G33">
    <cfRule type="cellIs" dxfId="65" priority="33" stopIfTrue="1" operator="equal">
      <formula>0</formula>
    </cfRule>
  </conditionalFormatting>
  <conditionalFormatting sqref="G34">
    <cfRule type="cellIs" dxfId="63" priority="32" stopIfTrue="1" operator="equal">
      <formula>0</formula>
    </cfRule>
  </conditionalFormatting>
  <conditionalFormatting sqref="G35">
    <cfRule type="cellIs" dxfId="61" priority="31" stopIfTrue="1" operator="equal">
      <formula>0</formula>
    </cfRule>
  </conditionalFormatting>
  <conditionalFormatting sqref="G39">
    <cfRule type="cellIs" dxfId="59" priority="30" stopIfTrue="1" operator="equal">
      <formula>0</formula>
    </cfRule>
  </conditionalFormatting>
  <conditionalFormatting sqref="G40">
    <cfRule type="cellIs" dxfId="57" priority="29" stopIfTrue="1" operator="equal">
      <formula>0</formula>
    </cfRule>
  </conditionalFormatting>
  <conditionalFormatting sqref="G36:G38">
    <cfRule type="cellIs" dxfId="55" priority="28" stopIfTrue="1" operator="equal">
      <formula>0</formula>
    </cfRule>
  </conditionalFormatting>
  <conditionalFormatting sqref="P12">
    <cfRule type="cellIs" dxfId="53" priority="27" stopIfTrue="1" operator="equal">
      <formula>0</formula>
    </cfRule>
  </conditionalFormatting>
  <conditionalFormatting sqref="P13">
    <cfRule type="cellIs" dxfId="51" priority="26" stopIfTrue="1" operator="equal">
      <formula>0</formula>
    </cfRule>
  </conditionalFormatting>
  <conditionalFormatting sqref="P14">
    <cfRule type="cellIs" dxfId="49" priority="25" stopIfTrue="1" operator="equal">
      <formula>0</formula>
    </cfRule>
  </conditionalFormatting>
  <conditionalFormatting sqref="P15">
    <cfRule type="cellIs" dxfId="47" priority="24" stopIfTrue="1" operator="equal">
      <formula>0</formula>
    </cfRule>
  </conditionalFormatting>
  <conditionalFormatting sqref="P16">
    <cfRule type="cellIs" dxfId="45" priority="23" stopIfTrue="1" operator="equal">
      <formula>0</formula>
    </cfRule>
  </conditionalFormatting>
  <conditionalFormatting sqref="P17">
    <cfRule type="cellIs" dxfId="43" priority="22" stopIfTrue="1" operator="equal">
      <formula>0</formula>
    </cfRule>
  </conditionalFormatting>
  <conditionalFormatting sqref="P18">
    <cfRule type="cellIs" dxfId="41" priority="21" stopIfTrue="1" operator="equal">
      <formula>0</formula>
    </cfRule>
  </conditionalFormatting>
  <conditionalFormatting sqref="P19">
    <cfRule type="cellIs" dxfId="39" priority="20" stopIfTrue="1" operator="equal">
      <formula>0</formula>
    </cfRule>
  </conditionalFormatting>
  <conditionalFormatting sqref="P20">
    <cfRule type="cellIs" dxfId="37" priority="19" stopIfTrue="1" operator="equal">
      <formula>0</formula>
    </cfRule>
  </conditionalFormatting>
  <conditionalFormatting sqref="P21">
    <cfRule type="cellIs" dxfId="35" priority="18" stopIfTrue="1" operator="equal">
      <formula>0</formula>
    </cfRule>
  </conditionalFormatting>
  <conditionalFormatting sqref="P22">
    <cfRule type="cellIs" dxfId="33" priority="17" stopIfTrue="1" operator="equal">
      <formula>0</formula>
    </cfRule>
  </conditionalFormatting>
  <conditionalFormatting sqref="P23">
    <cfRule type="cellIs" dxfId="31" priority="16" stopIfTrue="1" operator="equal">
      <formula>0</formula>
    </cfRule>
  </conditionalFormatting>
  <conditionalFormatting sqref="P24">
    <cfRule type="cellIs" dxfId="29" priority="15" stopIfTrue="1" operator="equal">
      <formula>0</formula>
    </cfRule>
  </conditionalFormatting>
  <conditionalFormatting sqref="P25">
    <cfRule type="cellIs" dxfId="27" priority="14" stopIfTrue="1" operator="equal">
      <formula>0</formula>
    </cfRule>
  </conditionalFormatting>
  <conditionalFormatting sqref="P26">
    <cfRule type="cellIs" dxfId="25" priority="13" stopIfTrue="1" operator="equal">
      <formula>0</formula>
    </cfRule>
  </conditionalFormatting>
  <conditionalFormatting sqref="P27">
    <cfRule type="cellIs" dxfId="23" priority="12" stopIfTrue="1" operator="equal">
      <formula>0</formula>
    </cfRule>
  </conditionalFormatting>
  <conditionalFormatting sqref="P28">
    <cfRule type="cellIs" dxfId="21" priority="11" stopIfTrue="1" operator="equal">
      <formula>0</formula>
    </cfRule>
  </conditionalFormatting>
  <conditionalFormatting sqref="P29">
    <cfRule type="cellIs" dxfId="19" priority="10" stopIfTrue="1" operator="equal">
      <formula>0</formula>
    </cfRule>
  </conditionalFormatting>
  <conditionalFormatting sqref="P30">
    <cfRule type="cellIs" dxfId="17" priority="9" stopIfTrue="1" operator="equal">
      <formula>0</formula>
    </cfRule>
  </conditionalFormatting>
  <conditionalFormatting sqref="P31">
    <cfRule type="cellIs" dxfId="15" priority="8" stopIfTrue="1" operator="equal">
      <formula>0</formula>
    </cfRule>
  </conditionalFormatting>
  <conditionalFormatting sqref="P32">
    <cfRule type="cellIs" dxfId="13" priority="7" stopIfTrue="1" operator="equal">
      <formula>0</formula>
    </cfRule>
  </conditionalFormatting>
  <conditionalFormatting sqref="P33">
    <cfRule type="cellIs" dxfId="11" priority="6" stopIfTrue="1" operator="equal">
      <formula>0</formula>
    </cfRule>
  </conditionalFormatting>
  <conditionalFormatting sqref="P34">
    <cfRule type="cellIs" dxfId="9" priority="5" stopIfTrue="1" operator="equal">
      <formula>0</formula>
    </cfRule>
  </conditionalFormatting>
  <conditionalFormatting sqref="P35">
    <cfRule type="cellIs" dxfId="7" priority="4" stopIfTrue="1" operator="equal">
      <formula>0</formula>
    </cfRule>
  </conditionalFormatting>
  <conditionalFormatting sqref="P39">
    <cfRule type="cellIs" dxfId="5" priority="3" stopIfTrue="1" operator="equal">
      <formula>0</formula>
    </cfRule>
  </conditionalFormatting>
  <conditionalFormatting sqref="P40">
    <cfRule type="cellIs" dxfId="3" priority="2" stopIfTrue="1" operator="equal">
      <formula>0</formula>
    </cfRule>
  </conditionalFormatting>
  <conditionalFormatting sqref="P36:P38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M122"/>
  <sheetViews>
    <sheetView zoomScale="50" zoomScaleNormal="50" zoomScaleSheetLayoutView="25" zoomScalePageLayoutView="50" workbookViewId="0"/>
  </sheetViews>
  <sheetFormatPr defaultRowHeight="13.2" x14ac:dyDescent="0.25"/>
  <cols>
    <col min="1" max="1" width="22" customWidth="1"/>
    <col min="2" max="2" width="130.6640625" customWidth="1"/>
    <col min="3" max="3" width="10.109375" customWidth="1"/>
    <col min="4" max="13" width="67.6640625" customWidth="1"/>
  </cols>
  <sheetData>
    <row r="1" spans="1:13" ht="20.399999999999999" customHeight="1" x14ac:dyDescent="0.3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7.799999999999997" customHeight="1" x14ac:dyDescent="0.6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7"/>
      <c r="K2" s="47"/>
      <c r="L2" s="47"/>
      <c r="M2" s="49" t="s">
        <v>192</v>
      </c>
    </row>
    <row r="3" spans="1:13" ht="20.399999999999999" customHeight="1" x14ac:dyDescent="0.3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32.25" customHeight="1" x14ac:dyDescent="0.4">
      <c r="A4" s="175"/>
      <c r="B4" s="177" t="s">
        <v>59</v>
      </c>
      <c r="C4" s="177" t="s">
        <v>60</v>
      </c>
      <c r="D4" s="179" t="s">
        <v>61</v>
      </c>
      <c r="E4" s="180"/>
      <c r="F4" s="180"/>
      <c r="G4" s="180"/>
      <c r="H4" s="180"/>
      <c r="I4" s="180"/>
      <c r="J4" s="180"/>
      <c r="K4" s="180"/>
      <c r="L4" s="181"/>
      <c r="M4" s="182" t="s">
        <v>62</v>
      </c>
    </row>
    <row r="5" spans="1:13" ht="73.8" customHeight="1" x14ac:dyDescent="0.25">
      <c r="A5" s="176"/>
      <c r="B5" s="178"/>
      <c r="C5" s="178"/>
      <c r="D5" s="50" t="s">
        <v>27</v>
      </c>
      <c r="E5" s="51" t="s">
        <v>142</v>
      </c>
      <c r="F5" s="51" t="s">
        <v>28</v>
      </c>
      <c r="G5" s="51" t="s">
        <v>145</v>
      </c>
      <c r="H5" s="51" t="s">
        <v>146</v>
      </c>
      <c r="I5" s="51" t="s">
        <v>29</v>
      </c>
      <c r="J5" s="51" t="s">
        <v>144</v>
      </c>
      <c r="K5" s="51" t="s">
        <v>147</v>
      </c>
      <c r="L5" s="50" t="s">
        <v>38</v>
      </c>
      <c r="M5" s="183"/>
    </row>
    <row r="6" spans="1:13" ht="30" customHeight="1" thickBot="1" x14ac:dyDescent="0.3">
      <c r="A6" s="176"/>
      <c r="B6" s="52">
        <v>1</v>
      </c>
      <c r="C6" s="53">
        <v>2</v>
      </c>
      <c r="D6" s="53" t="s">
        <v>63</v>
      </c>
      <c r="E6" s="53">
        <v>4</v>
      </c>
      <c r="F6" s="53">
        <v>5</v>
      </c>
      <c r="G6" s="53" t="s">
        <v>6</v>
      </c>
      <c r="H6" s="53" t="s">
        <v>7</v>
      </c>
      <c r="I6" s="53" t="s">
        <v>8</v>
      </c>
      <c r="J6" s="53" t="s">
        <v>9</v>
      </c>
      <c r="K6" s="53" t="s">
        <v>18</v>
      </c>
      <c r="L6" s="53" t="s">
        <v>19</v>
      </c>
      <c r="M6" s="74" t="s">
        <v>20</v>
      </c>
    </row>
    <row r="7" spans="1:13" ht="30" customHeight="1" x14ac:dyDescent="0.5">
      <c r="A7" s="176"/>
      <c r="B7" s="54" t="s">
        <v>64</v>
      </c>
      <c r="C7" s="55" t="s">
        <v>65</v>
      </c>
      <c r="D7" s="75" t="str">
        <f t="shared" ref="D7:L7" si="0">IF(AND(D8="-",D19="-",D34="-",D45="-",D60="-",D112="-"),"-",IF(D8="-","0",D8)+IF(D19="-","0",D19)+IF(D34="-","0",D34)+IF(D45="-","0",D45)+IF(D60="-","0",D60)+IF(D112="-","0",D112)+IF(D71="-","0",D71)+IF(D86="-","0",D86)+IF(D97="-","0",D97))</f>
        <v>-</v>
      </c>
      <c r="E7" s="75" t="str">
        <f t="shared" si="0"/>
        <v>-</v>
      </c>
      <c r="F7" s="75" t="str">
        <f t="shared" si="0"/>
        <v>-</v>
      </c>
      <c r="G7" s="75" t="str">
        <f t="shared" si="0"/>
        <v>-</v>
      </c>
      <c r="H7" s="75" t="str">
        <f t="shared" si="0"/>
        <v>-</v>
      </c>
      <c r="I7" s="75" t="str">
        <f t="shared" si="0"/>
        <v>-</v>
      </c>
      <c r="J7" s="75" t="str">
        <f t="shared" si="0"/>
        <v>-</v>
      </c>
      <c r="K7" s="75" t="str">
        <f t="shared" si="0"/>
        <v>-</v>
      </c>
      <c r="L7" s="75" t="str">
        <f t="shared" si="0"/>
        <v>-</v>
      </c>
      <c r="M7" s="75" t="str">
        <f>IF(AND(M8="-",M19="-",M34="-",M45="-",M60="-",M112="-"),"-",IF(M8="-","0",M8)+IF(M19="-","0",M19)+IF(M34="-","0",M34)+IF(M45="-","0",M45)+IF(M60="-","0",M60)+IF(M112="-","0",M112)+IF(M71="-","0",M71)+IF(M86="-","0",M86)+IF(M97="-","0",M97))</f>
        <v>-</v>
      </c>
    </row>
    <row r="8" spans="1:13" ht="66" customHeight="1" x14ac:dyDescent="0.4">
      <c r="A8" s="176"/>
      <c r="B8" s="56" t="s">
        <v>66</v>
      </c>
      <c r="C8" s="57" t="s">
        <v>67</v>
      </c>
      <c r="D8" s="76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76" t="str">
        <f t="shared" ref="E8:L8" si="1"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76" t="str">
        <f t="shared" si="1"/>
        <v>-</v>
      </c>
      <c r="G8" s="76" t="str">
        <f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76" t="str">
        <f>IF(AND(H10="-",H11="-",H12="-",H13="-",H14="-",H15="-",H16="-",H17="-",H18="-"),"-",IF(H10="-","0",H10)+IF(H11="-","0",H11)+IF(H12="-","0",H12)+IF(H13="-","0",H13)+IF(H14="-","0",H14)+IF(H15="-","0",H15)+IF(H16="-","0",H16)+IF(H17="-","0",H17)+IF(H18="-","0",H18))</f>
        <v>-</v>
      </c>
      <c r="I8" s="76" t="str">
        <f>IF(AND(I10="-",I11="-",I12="-",I13="-",I14="-",I15="-",I16="-",I17="-",I18="-"),"-",IF(I10="-","0",I10)+IF(I11="-","0",I11)+IF(I12="-","0",I12)+IF(I13="-","0",I13)+IF(I14="-","0",I14)+IF(I15="-","0",I15)+IF(I16="-","0",I16)+IF(I17="-","0",I17)+IF(I18="-","0",I18))</f>
        <v>-</v>
      </c>
      <c r="J8" s="76" t="str">
        <f>IF(AND(J10="-",J11="-",J12="-",J13="-",J14="-",J15="-",J16="-",J17="-",J18="-"),"-",IF(J10="-","0",J10)+IF(J11="-","0",J11)+IF(J12="-","0",J12)+IF(J13="-","0",J13)+IF(J14="-","0",J14)+IF(J15="-","0",J15)+IF(J16="-","0",J16)+IF(J17="-","0",J17)+IF(J18="-","0",J18))</f>
        <v>-</v>
      </c>
      <c r="K8" s="76" t="str">
        <f t="shared" si="1"/>
        <v>-</v>
      </c>
      <c r="L8" s="76" t="str">
        <f t="shared" si="1"/>
        <v>-</v>
      </c>
      <c r="M8" s="77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" customHeight="1" x14ac:dyDescent="0.35">
      <c r="A9" s="176"/>
      <c r="B9" s="58" t="s">
        <v>68</v>
      </c>
      <c r="C9" s="59"/>
      <c r="D9" s="91"/>
      <c r="E9" s="78"/>
      <c r="F9" s="78"/>
      <c r="G9" s="78"/>
      <c r="H9" s="78"/>
      <c r="I9" s="78"/>
      <c r="J9" s="78"/>
      <c r="K9" s="78"/>
      <c r="L9" s="78"/>
      <c r="M9" s="79"/>
    </row>
    <row r="10" spans="1:13" ht="39.9" customHeight="1" x14ac:dyDescent="0.35">
      <c r="A10" s="176"/>
      <c r="B10" s="60" t="s">
        <v>69</v>
      </c>
      <c r="C10" s="61" t="s">
        <v>70</v>
      </c>
      <c r="D10" s="80" t="s">
        <v>140</v>
      </c>
      <c r="E10" s="80" t="s">
        <v>140</v>
      </c>
      <c r="F10" s="80" t="s">
        <v>140</v>
      </c>
      <c r="G10" s="80" t="s">
        <v>140</v>
      </c>
      <c r="H10" s="80" t="s">
        <v>140</v>
      </c>
      <c r="I10" s="80" t="s">
        <v>140</v>
      </c>
      <c r="J10" s="80" t="s">
        <v>140</v>
      </c>
      <c r="K10" s="80" t="s">
        <v>140</v>
      </c>
      <c r="L10" s="80" t="s">
        <v>140</v>
      </c>
      <c r="M10" s="81" t="str">
        <f>IF(AND(D10="-",E10="-",F10="-",I10="-",K10="-",L10="-"),"-",IF(D10="-","0",D10)+IF(E10="-","0",E10)+IF(F10="-","0",F10)+IF(I10="-","0",I10)+IF(K10="-","0",K10)+IF(L10="-","0",L10))</f>
        <v>-</v>
      </c>
    </row>
    <row r="11" spans="1:13" ht="39.9" customHeight="1" x14ac:dyDescent="0.35">
      <c r="A11" s="176"/>
      <c r="B11" s="62" t="s">
        <v>71</v>
      </c>
      <c r="C11" s="63" t="s">
        <v>72</v>
      </c>
      <c r="D11" s="78" t="s">
        <v>140</v>
      </c>
      <c r="E11" s="82" t="s">
        <v>140</v>
      </c>
      <c r="F11" s="82" t="s">
        <v>140</v>
      </c>
      <c r="G11" s="82" t="s">
        <v>140</v>
      </c>
      <c r="H11" s="82" t="s">
        <v>140</v>
      </c>
      <c r="I11" s="82" t="s">
        <v>140</v>
      </c>
      <c r="J11" s="82" t="s">
        <v>140</v>
      </c>
      <c r="K11" s="82" t="s">
        <v>140</v>
      </c>
      <c r="L11" s="82" t="s">
        <v>140</v>
      </c>
      <c r="M11" s="83" t="str">
        <f t="shared" ref="M11:M19" si="2">IF(AND(D11="-",E11="-",F11="-",I11="-",K11="-",L11="-"),"-",IF(D11="-","0",D11)+IF(E11="-","0",E11)+IF(F11="-","0",F11)+IF(I11="-","0",I11)+IF(K11="-","0",K11)+IF(L11="-","0",L11))</f>
        <v>-</v>
      </c>
    </row>
    <row r="12" spans="1:13" ht="39.9" customHeight="1" x14ac:dyDescent="0.35">
      <c r="A12" s="176"/>
      <c r="B12" s="62" t="s">
        <v>73</v>
      </c>
      <c r="C12" s="63" t="s">
        <v>74</v>
      </c>
      <c r="D12" s="78" t="s">
        <v>140</v>
      </c>
      <c r="E12" s="82" t="s">
        <v>140</v>
      </c>
      <c r="F12" s="82" t="s">
        <v>140</v>
      </c>
      <c r="G12" s="82" t="s">
        <v>140</v>
      </c>
      <c r="H12" s="82" t="s">
        <v>140</v>
      </c>
      <c r="I12" s="82" t="s">
        <v>140</v>
      </c>
      <c r="J12" s="82" t="s">
        <v>140</v>
      </c>
      <c r="K12" s="82" t="s">
        <v>140</v>
      </c>
      <c r="L12" s="82" t="s">
        <v>140</v>
      </c>
      <c r="M12" s="83" t="str">
        <f t="shared" si="2"/>
        <v>-</v>
      </c>
    </row>
    <row r="13" spans="1:13" ht="39.9" customHeight="1" x14ac:dyDescent="0.35">
      <c r="A13" s="176"/>
      <c r="B13" s="62" t="s">
        <v>75</v>
      </c>
      <c r="C13" s="63" t="s">
        <v>76</v>
      </c>
      <c r="D13" s="78" t="s">
        <v>140</v>
      </c>
      <c r="E13" s="82" t="s">
        <v>140</v>
      </c>
      <c r="F13" s="82" t="s">
        <v>140</v>
      </c>
      <c r="G13" s="82" t="s">
        <v>140</v>
      </c>
      <c r="H13" s="82" t="s">
        <v>140</v>
      </c>
      <c r="I13" s="82" t="s">
        <v>140</v>
      </c>
      <c r="J13" s="82" t="s">
        <v>140</v>
      </c>
      <c r="K13" s="82" t="s">
        <v>140</v>
      </c>
      <c r="L13" s="82" t="s">
        <v>140</v>
      </c>
      <c r="M13" s="83" t="str">
        <f t="shared" si="2"/>
        <v>-</v>
      </c>
    </row>
    <row r="14" spans="1:13" ht="39.9" customHeight="1" x14ac:dyDescent="0.35">
      <c r="A14" s="176"/>
      <c r="B14" s="62" t="s">
        <v>77</v>
      </c>
      <c r="C14" s="63" t="s">
        <v>78</v>
      </c>
      <c r="D14" s="78" t="s">
        <v>140</v>
      </c>
      <c r="E14" s="82" t="s">
        <v>140</v>
      </c>
      <c r="F14" s="82" t="s">
        <v>140</v>
      </c>
      <c r="G14" s="82" t="s">
        <v>140</v>
      </c>
      <c r="H14" s="82" t="s">
        <v>140</v>
      </c>
      <c r="I14" s="82" t="s">
        <v>140</v>
      </c>
      <c r="J14" s="82" t="s">
        <v>140</v>
      </c>
      <c r="K14" s="82" t="s">
        <v>140</v>
      </c>
      <c r="L14" s="82" t="s">
        <v>140</v>
      </c>
      <c r="M14" s="83" t="str">
        <f t="shared" si="2"/>
        <v>-</v>
      </c>
    </row>
    <row r="15" spans="1:13" ht="120" customHeight="1" x14ac:dyDescent="0.35">
      <c r="A15" s="176"/>
      <c r="B15" s="62" t="s">
        <v>79</v>
      </c>
      <c r="C15" s="63" t="s">
        <v>80</v>
      </c>
      <c r="D15" s="78" t="s">
        <v>140</v>
      </c>
      <c r="E15" s="82" t="s">
        <v>140</v>
      </c>
      <c r="F15" s="82" t="s">
        <v>140</v>
      </c>
      <c r="G15" s="82" t="s">
        <v>140</v>
      </c>
      <c r="H15" s="82" t="s">
        <v>140</v>
      </c>
      <c r="I15" s="82" t="s">
        <v>140</v>
      </c>
      <c r="J15" s="82" t="s">
        <v>140</v>
      </c>
      <c r="K15" s="82" t="s">
        <v>140</v>
      </c>
      <c r="L15" s="82" t="s">
        <v>140</v>
      </c>
      <c r="M15" s="83" t="str">
        <f t="shared" si="2"/>
        <v>-</v>
      </c>
    </row>
    <row r="16" spans="1:13" ht="80.099999999999994" customHeight="1" x14ac:dyDescent="0.35">
      <c r="A16" s="176"/>
      <c r="B16" s="62" t="s">
        <v>81</v>
      </c>
      <c r="C16" s="63" t="s">
        <v>82</v>
      </c>
      <c r="D16" s="78" t="s">
        <v>140</v>
      </c>
      <c r="E16" s="82" t="s">
        <v>140</v>
      </c>
      <c r="F16" s="82" t="s">
        <v>140</v>
      </c>
      <c r="G16" s="82" t="s">
        <v>140</v>
      </c>
      <c r="H16" s="82" t="s">
        <v>140</v>
      </c>
      <c r="I16" s="82" t="s">
        <v>140</v>
      </c>
      <c r="J16" s="82" t="s">
        <v>140</v>
      </c>
      <c r="K16" s="82" t="s">
        <v>140</v>
      </c>
      <c r="L16" s="82" t="s">
        <v>140</v>
      </c>
      <c r="M16" s="83" t="str">
        <f t="shared" si="2"/>
        <v>-</v>
      </c>
    </row>
    <row r="17" spans="1:13" ht="39.9" customHeight="1" x14ac:dyDescent="0.35">
      <c r="A17" s="176"/>
      <c r="B17" s="62" t="s">
        <v>83</v>
      </c>
      <c r="C17" s="63" t="s">
        <v>84</v>
      </c>
      <c r="D17" s="78" t="s">
        <v>140</v>
      </c>
      <c r="E17" s="82" t="s">
        <v>140</v>
      </c>
      <c r="F17" s="82" t="s">
        <v>140</v>
      </c>
      <c r="G17" s="82" t="s">
        <v>140</v>
      </c>
      <c r="H17" s="82" t="s">
        <v>140</v>
      </c>
      <c r="I17" s="82" t="s">
        <v>140</v>
      </c>
      <c r="J17" s="82" t="s">
        <v>140</v>
      </c>
      <c r="K17" s="82" t="s">
        <v>140</v>
      </c>
      <c r="L17" s="82" t="s">
        <v>140</v>
      </c>
      <c r="M17" s="83" t="str">
        <f t="shared" si="2"/>
        <v>-</v>
      </c>
    </row>
    <row r="18" spans="1:13" ht="120" customHeight="1" x14ac:dyDescent="0.35">
      <c r="A18" s="176"/>
      <c r="B18" s="64" t="s">
        <v>85</v>
      </c>
      <c r="C18" s="63" t="s">
        <v>86</v>
      </c>
      <c r="D18" s="78" t="s">
        <v>140</v>
      </c>
      <c r="E18" s="82" t="s">
        <v>140</v>
      </c>
      <c r="F18" s="82" t="s">
        <v>140</v>
      </c>
      <c r="G18" s="82" t="s">
        <v>140</v>
      </c>
      <c r="H18" s="82" t="s">
        <v>140</v>
      </c>
      <c r="I18" s="82" t="s">
        <v>140</v>
      </c>
      <c r="J18" s="82" t="s">
        <v>140</v>
      </c>
      <c r="K18" s="82" t="s">
        <v>140</v>
      </c>
      <c r="L18" s="82" t="s">
        <v>140</v>
      </c>
      <c r="M18" s="83" t="str">
        <f t="shared" si="2"/>
        <v>-</v>
      </c>
    </row>
    <row r="19" spans="1:13" ht="97.5" customHeight="1" x14ac:dyDescent="0.4">
      <c r="A19" s="176"/>
      <c r="B19" s="65" t="s">
        <v>143</v>
      </c>
      <c r="C19" s="66" t="s">
        <v>87</v>
      </c>
      <c r="D19" s="84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84" t="str">
        <f t="shared" si="3"/>
        <v>-</v>
      </c>
      <c r="F19" s="84" t="str">
        <f t="shared" si="3"/>
        <v>-</v>
      </c>
      <c r="G19" s="84" t="str">
        <f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84" t="str">
        <f>IF(AND(H21="-",H22="-",H23="-",H24="-",H25="-",H26="-",H27="-",H28="-",H29="-"),"-",IF(H21="-","0",H21)+IF(H22="-","0",H22)+IF(H23="-","0",H23)+IF(H24="-","0",H24)+IF(H25="-","0",H25)+IF(H26="-","0",H26)+IF(H27="-","0",H27)+IF(H28="-","0",H28)+IF(H29="-","0",H29))</f>
        <v>-</v>
      </c>
      <c r="I19" s="84" t="str">
        <f t="shared" si="3"/>
        <v>-</v>
      </c>
      <c r="J19" s="84" t="str">
        <f>IF(AND(J21="-",J22="-",J23="-",J24="-",J25="-",J26="-",J27="-",J28="-",J29="-"),"-",IF(J21="-","0",J21)+IF(J22="-","0",J22)+IF(J23="-","0",J23)+IF(J24="-","0",J24)+IF(J25="-","0",J25)+IF(J26="-","0",J26)+IF(J27="-","0",J27)+IF(J28="-","0",J28)+IF(J29="-","0",J29))</f>
        <v>-</v>
      </c>
      <c r="K19" s="84" t="str">
        <f t="shared" si="3"/>
        <v>-</v>
      </c>
      <c r="L19" s="84" t="str">
        <f t="shared" si="3"/>
        <v>-</v>
      </c>
      <c r="M19" s="83" t="str">
        <f t="shared" si="2"/>
        <v>-</v>
      </c>
    </row>
    <row r="20" spans="1:13" ht="39.9" customHeight="1" x14ac:dyDescent="0.35">
      <c r="A20" s="176"/>
      <c r="B20" s="58" t="s">
        <v>68</v>
      </c>
      <c r="C20" s="59"/>
      <c r="D20" s="78"/>
      <c r="E20" s="78"/>
      <c r="F20" s="78"/>
      <c r="G20" s="78"/>
      <c r="H20" s="78"/>
      <c r="I20" s="78"/>
      <c r="J20" s="78"/>
      <c r="K20" s="78"/>
      <c r="L20" s="78"/>
      <c r="M20" s="79"/>
    </row>
    <row r="21" spans="1:13" ht="39.9" customHeight="1" x14ac:dyDescent="0.35">
      <c r="A21" s="176"/>
      <c r="B21" s="60" t="s">
        <v>69</v>
      </c>
      <c r="C21" s="67" t="s">
        <v>88</v>
      </c>
      <c r="D21" s="85" t="s">
        <v>140</v>
      </c>
      <c r="E21" s="85" t="s">
        <v>140</v>
      </c>
      <c r="F21" s="85" t="s">
        <v>140</v>
      </c>
      <c r="G21" s="85" t="s">
        <v>140</v>
      </c>
      <c r="H21" s="85" t="s">
        <v>140</v>
      </c>
      <c r="I21" s="85" t="s">
        <v>140</v>
      </c>
      <c r="J21" s="85" t="s">
        <v>140</v>
      </c>
      <c r="K21" s="85" t="s">
        <v>140</v>
      </c>
      <c r="L21" s="85" t="s">
        <v>140</v>
      </c>
      <c r="M21" s="86" t="str">
        <f>IF(AND(D21="-",E21="-",F21="-",I21="-",K21="-",L21="-"),"-",IF(D21="-","0",D21)+IF(E21="-","0",E21)+IF(F21="-","0",F21)+IF(I21="-","0",I21)+IF(K21="-","0",K21)+IF(L21="-","0",L21))</f>
        <v>-</v>
      </c>
    </row>
    <row r="22" spans="1:13" ht="39.9" customHeight="1" x14ac:dyDescent="0.35">
      <c r="A22" s="176"/>
      <c r="B22" s="62" t="s">
        <v>71</v>
      </c>
      <c r="C22" s="63" t="s">
        <v>89</v>
      </c>
      <c r="D22" s="82" t="s">
        <v>140</v>
      </c>
      <c r="E22" s="82" t="s">
        <v>140</v>
      </c>
      <c r="F22" s="82" t="s">
        <v>140</v>
      </c>
      <c r="G22" s="82" t="s">
        <v>140</v>
      </c>
      <c r="H22" s="82" t="s">
        <v>140</v>
      </c>
      <c r="I22" s="82" t="s">
        <v>140</v>
      </c>
      <c r="J22" s="82" t="s">
        <v>140</v>
      </c>
      <c r="K22" s="82" t="s">
        <v>140</v>
      </c>
      <c r="L22" s="82" t="s">
        <v>140</v>
      </c>
      <c r="M22" s="86" t="str">
        <f t="shared" ref="M22:M29" si="4">IF(AND(D22="-",E22="-",F22="-",I22="-",K22="-",L22="-"),"-",IF(D22="-","0",D22)+IF(E22="-","0",E22)+IF(F22="-","0",F22)+IF(I22="-","0",I22)+IF(K22="-","0",K22)+IF(L22="-","0",L22))</f>
        <v>-</v>
      </c>
    </row>
    <row r="23" spans="1:13" ht="39.9" customHeight="1" x14ac:dyDescent="0.35">
      <c r="A23" s="176"/>
      <c r="B23" s="62" t="s">
        <v>73</v>
      </c>
      <c r="C23" s="63" t="s">
        <v>90</v>
      </c>
      <c r="D23" s="82" t="s">
        <v>140</v>
      </c>
      <c r="E23" s="82" t="s">
        <v>140</v>
      </c>
      <c r="F23" s="82" t="s">
        <v>140</v>
      </c>
      <c r="G23" s="82" t="s">
        <v>140</v>
      </c>
      <c r="H23" s="82" t="s">
        <v>140</v>
      </c>
      <c r="I23" s="82" t="s">
        <v>140</v>
      </c>
      <c r="J23" s="82" t="s">
        <v>140</v>
      </c>
      <c r="K23" s="82" t="s">
        <v>140</v>
      </c>
      <c r="L23" s="82" t="s">
        <v>140</v>
      </c>
      <c r="M23" s="86" t="str">
        <f t="shared" si="4"/>
        <v>-</v>
      </c>
    </row>
    <row r="24" spans="1:13" ht="39.9" customHeight="1" x14ac:dyDescent="0.35">
      <c r="A24" s="176"/>
      <c r="B24" s="62" t="s">
        <v>75</v>
      </c>
      <c r="C24" s="63" t="s">
        <v>91</v>
      </c>
      <c r="D24" s="82" t="s">
        <v>140</v>
      </c>
      <c r="E24" s="82" t="s">
        <v>140</v>
      </c>
      <c r="F24" s="82" t="s">
        <v>140</v>
      </c>
      <c r="G24" s="82" t="s">
        <v>140</v>
      </c>
      <c r="H24" s="82" t="s">
        <v>140</v>
      </c>
      <c r="I24" s="82" t="s">
        <v>140</v>
      </c>
      <c r="J24" s="82" t="s">
        <v>140</v>
      </c>
      <c r="K24" s="82" t="s">
        <v>140</v>
      </c>
      <c r="L24" s="82" t="s">
        <v>140</v>
      </c>
      <c r="M24" s="86" t="str">
        <f t="shared" si="4"/>
        <v>-</v>
      </c>
    </row>
    <row r="25" spans="1:13" ht="39.9" customHeight="1" x14ac:dyDescent="0.35">
      <c r="A25" s="176"/>
      <c r="B25" s="62" t="s">
        <v>77</v>
      </c>
      <c r="C25" s="63" t="s">
        <v>92</v>
      </c>
      <c r="D25" s="82" t="s">
        <v>140</v>
      </c>
      <c r="E25" s="82" t="s">
        <v>140</v>
      </c>
      <c r="F25" s="82" t="s">
        <v>140</v>
      </c>
      <c r="G25" s="82" t="s">
        <v>140</v>
      </c>
      <c r="H25" s="82" t="s">
        <v>140</v>
      </c>
      <c r="I25" s="82" t="s">
        <v>140</v>
      </c>
      <c r="J25" s="82" t="s">
        <v>140</v>
      </c>
      <c r="K25" s="82" t="s">
        <v>140</v>
      </c>
      <c r="L25" s="82" t="s">
        <v>140</v>
      </c>
      <c r="M25" s="86" t="str">
        <f t="shared" si="4"/>
        <v>-</v>
      </c>
    </row>
    <row r="26" spans="1:13" ht="120" customHeight="1" x14ac:dyDescent="0.35">
      <c r="A26" s="176"/>
      <c r="B26" s="62" t="s">
        <v>79</v>
      </c>
      <c r="C26" s="63" t="s">
        <v>93</v>
      </c>
      <c r="D26" s="82" t="s">
        <v>140</v>
      </c>
      <c r="E26" s="82" t="s">
        <v>140</v>
      </c>
      <c r="F26" s="82" t="s">
        <v>140</v>
      </c>
      <c r="G26" s="82" t="s">
        <v>140</v>
      </c>
      <c r="H26" s="82" t="s">
        <v>140</v>
      </c>
      <c r="I26" s="82" t="s">
        <v>140</v>
      </c>
      <c r="J26" s="82" t="s">
        <v>140</v>
      </c>
      <c r="K26" s="82" t="s">
        <v>140</v>
      </c>
      <c r="L26" s="82" t="s">
        <v>140</v>
      </c>
      <c r="M26" s="86" t="str">
        <f t="shared" si="4"/>
        <v>-</v>
      </c>
    </row>
    <row r="27" spans="1:13" ht="80.099999999999994" customHeight="1" x14ac:dyDescent="0.35">
      <c r="A27" s="176"/>
      <c r="B27" s="62" t="s">
        <v>81</v>
      </c>
      <c r="C27" s="63" t="s">
        <v>94</v>
      </c>
      <c r="D27" s="82" t="s">
        <v>140</v>
      </c>
      <c r="E27" s="82" t="s">
        <v>140</v>
      </c>
      <c r="F27" s="82" t="s">
        <v>140</v>
      </c>
      <c r="G27" s="82" t="s">
        <v>140</v>
      </c>
      <c r="H27" s="82" t="s">
        <v>140</v>
      </c>
      <c r="I27" s="82" t="s">
        <v>140</v>
      </c>
      <c r="J27" s="82" t="s">
        <v>140</v>
      </c>
      <c r="K27" s="82" t="s">
        <v>140</v>
      </c>
      <c r="L27" s="82" t="s">
        <v>140</v>
      </c>
      <c r="M27" s="86" t="str">
        <f t="shared" si="4"/>
        <v>-</v>
      </c>
    </row>
    <row r="28" spans="1:13" ht="39.9" customHeight="1" x14ac:dyDescent="0.35">
      <c r="A28" s="176"/>
      <c r="B28" s="62" t="s">
        <v>83</v>
      </c>
      <c r="C28" s="63" t="s">
        <v>95</v>
      </c>
      <c r="D28" s="82" t="s">
        <v>140</v>
      </c>
      <c r="E28" s="82" t="s">
        <v>140</v>
      </c>
      <c r="F28" s="82" t="s">
        <v>140</v>
      </c>
      <c r="G28" s="82" t="s">
        <v>140</v>
      </c>
      <c r="H28" s="82" t="s">
        <v>140</v>
      </c>
      <c r="I28" s="82" t="s">
        <v>140</v>
      </c>
      <c r="J28" s="82" t="s">
        <v>140</v>
      </c>
      <c r="K28" s="82" t="s">
        <v>140</v>
      </c>
      <c r="L28" s="82" t="s">
        <v>140</v>
      </c>
      <c r="M28" s="86" t="str">
        <f t="shared" si="4"/>
        <v>-</v>
      </c>
    </row>
    <row r="29" spans="1:13" ht="120" customHeight="1" thickBot="1" x14ac:dyDescent="0.4">
      <c r="A29" s="176"/>
      <c r="B29" s="64" t="s">
        <v>85</v>
      </c>
      <c r="C29" s="63" t="s">
        <v>96</v>
      </c>
      <c r="D29" s="82" t="s">
        <v>140</v>
      </c>
      <c r="E29" s="82" t="s">
        <v>140</v>
      </c>
      <c r="F29" s="82" t="s">
        <v>140</v>
      </c>
      <c r="G29" s="82" t="s">
        <v>140</v>
      </c>
      <c r="H29" s="82" t="s">
        <v>140</v>
      </c>
      <c r="I29" s="82" t="s">
        <v>140</v>
      </c>
      <c r="J29" s="82" t="s">
        <v>140</v>
      </c>
      <c r="K29" s="82" t="s">
        <v>140</v>
      </c>
      <c r="L29" s="82" t="s">
        <v>140</v>
      </c>
      <c r="M29" s="86" t="str">
        <f t="shared" si="4"/>
        <v>-</v>
      </c>
    </row>
    <row r="30" spans="1:13" ht="20.399999999999999" customHeight="1" x14ac:dyDescent="0.35">
      <c r="A30" s="176"/>
      <c r="B30" s="69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49" t="s">
        <v>193</v>
      </c>
    </row>
    <row r="31" spans="1:13" ht="32.25" customHeight="1" x14ac:dyDescent="0.4">
      <c r="A31" s="176"/>
      <c r="B31" s="177" t="s">
        <v>59</v>
      </c>
      <c r="C31" s="177" t="s">
        <v>15</v>
      </c>
      <c r="D31" s="179" t="s">
        <v>61</v>
      </c>
      <c r="E31" s="180"/>
      <c r="F31" s="180"/>
      <c r="G31" s="180"/>
      <c r="H31" s="180"/>
      <c r="I31" s="180"/>
      <c r="J31" s="180"/>
      <c r="K31" s="180"/>
      <c r="L31" s="181"/>
      <c r="M31" s="182" t="s">
        <v>62</v>
      </c>
    </row>
    <row r="32" spans="1:13" ht="73.8" customHeight="1" x14ac:dyDescent="0.25">
      <c r="A32" s="176"/>
      <c r="B32" s="178"/>
      <c r="C32" s="178"/>
      <c r="D32" s="50" t="s">
        <v>27</v>
      </c>
      <c r="E32" s="51" t="s">
        <v>142</v>
      </c>
      <c r="F32" s="51" t="s">
        <v>28</v>
      </c>
      <c r="G32" s="51" t="s">
        <v>145</v>
      </c>
      <c r="H32" s="51" t="s">
        <v>146</v>
      </c>
      <c r="I32" s="51" t="s">
        <v>29</v>
      </c>
      <c r="J32" s="51" t="s">
        <v>144</v>
      </c>
      <c r="K32" s="51" t="s">
        <v>30</v>
      </c>
      <c r="L32" s="50" t="s">
        <v>38</v>
      </c>
      <c r="M32" s="183"/>
    </row>
    <row r="33" spans="1:13" ht="21" customHeight="1" thickBot="1" x14ac:dyDescent="0.3">
      <c r="A33" s="176"/>
      <c r="B33" s="52">
        <v>1</v>
      </c>
      <c r="C33" s="52">
        <v>2</v>
      </c>
      <c r="D33" s="52" t="s">
        <v>63</v>
      </c>
      <c r="E33" s="52">
        <v>4</v>
      </c>
      <c r="F33" s="52">
        <v>5</v>
      </c>
      <c r="G33" s="52" t="s">
        <v>6</v>
      </c>
      <c r="H33" s="52" t="s">
        <v>7</v>
      </c>
      <c r="I33" s="52" t="s">
        <v>8</v>
      </c>
      <c r="J33" s="52" t="s">
        <v>9</v>
      </c>
      <c r="K33" s="52" t="s">
        <v>18</v>
      </c>
      <c r="L33" s="52" t="s">
        <v>19</v>
      </c>
      <c r="M33" s="74" t="s">
        <v>20</v>
      </c>
    </row>
    <row r="34" spans="1:13" ht="51" customHeight="1" x14ac:dyDescent="0.4">
      <c r="A34" s="176"/>
      <c r="B34" s="65" t="s">
        <v>97</v>
      </c>
      <c r="C34" s="57" t="s">
        <v>98</v>
      </c>
      <c r="D34" s="76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76" t="str">
        <f t="shared" ref="E34:L34" si="5"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76" t="str">
        <f t="shared" si="5"/>
        <v>-</v>
      </c>
      <c r="G34" s="76" t="str">
        <f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76" t="str">
        <f>IF(AND(H36="-",H37="-",H38="-",H39="-",H40="-",H41="-",H42="-",H43="-",H44="-"),"-",IF(H36="-","0",H36)+IF(H37="-","0",H37)+IF(H38="-","0",H38)+IF(H39="-","0",H39)+IF(H40="-","0",H40)+IF(H41="-","0",H41)+IF(H42="-","0",H42)+IF(H43="-","0",H43)+IF(H44="-","0",H44))</f>
        <v>-</v>
      </c>
      <c r="I34" s="76" t="str">
        <f t="shared" si="5"/>
        <v>-</v>
      </c>
      <c r="J34" s="76" t="str">
        <f>IF(AND(J36="-",J37="-",J38="-",J39="-",J40="-",J41="-",J42="-",J43="-",J44="-"),"-",IF(J36="-","0",J36)+IF(J37="-","0",J37)+IF(J38="-","0",J38)+IF(J39="-","0",J39)+IF(J40="-","0",J40)+IF(J41="-","0",J41)+IF(J42="-","0",J42)+IF(J43="-","0",J43)+IF(J44="-","0",J44))</f>
        <v>-</v>
      </c>
      <c r="K34" s="76" t="str">
        <f t="shared" si="5"/>
        <v>-</v>
      </c>
      <c r="L34" s="76" t="str">
        <f t="shared" si="5"/>
        <v>-</v>
      </c>
      <c r="M34" s="77" t="str">
        <f>IF(AND(D34="-",E34="-",F34="-",I34="-",K34="-",L34="-"),"-",IF(D34="-","0",D34)+IF(E34="-","0",E34)+IF(F34="-","0",F34)+IF(I34="-","0",I34)+IF(K34="-","0",K34)+IF(L34="-","0",L34))</f>
        <v>-</v>
      </c>
    </row>
    <row r="35" spans="1:13" ht="39.9" customHeight="1" x14ac:dyDescent="0.35">
      <c r="A35" s="176"/>
      <c r="B35" s="58" t="s">
        <v>68</v>
      </c>
      <c r="C35" s="59"/>
      <c r="D35" s="78"/>
      <c r="E35" s="78"/>
      <c r="F35" s="78"/>
      <c r="G35" s="78"/>
      <c r="H35" s="78"/>
      <c r="I35" s="78"/>
      <c r="J35" s="78"/>
      <c r="K35" s="78"/>
      <c r="L35" s="78"/>
      <c r="M35" s="79"/>
    </row>
    <row r="36" spans="1:13" ht="39.9" customHeight="1" x14ac:dyDescent="0.35">
      <c r="A36" s="176"/>
      <c r="B36" s="60" t="s">
        <v>69</v>
      </c>
      <c r="C36" s="67" t="s">
        <v>99</v>
      </c>
      <c r="D36" s="85" t="s">
        <v>140</v>
      </c>
      <c r="E36" s="85" t="s">
        <v>140</v>
      </c>
      <c r="F36" s="85" t="s">
        <v>140</v>
      </c>
      <c r="G36" s="85" t="s">
        <v>140</v>
      </c>
      <c r="H36" s="85" t="s">
        <v>140</v>
      </c>
      <c r="I36" s="85" t="s">
        <v>140</v>
      </c>
      <c r="J36" s="85" t="s">
        <v>140</v>
      </c>
      <c r="K36" s="85" t="s">
        <v>140</v>
      </c>
      <c r="L36" s="85" t="s">
        <v>140</v>
      </c>
      <c r="M36" s="86" t="str">
        <f t="shared" ref="M36:M44" si="6">IF(AND(D36="-",E36="-",F36="-",I36="-",K36="-",L36="-"),"-",IF(D36="-","0",D36)+IF(E36="-","0",E36)+IF(F36="-","0",F36)+IF(I36="-","0",I36)+IF(K36="-","0",K36)+IF(L36="-","0",L36))</f>
        <v>-</v>
      </c>
    </row>
    <row r="37" spans="1:13" ht="39.9" customHeight="1" x14ac:dyDescent="0.35">
      <c r="A37" s="176"/>
      <c r="B37" s="62" t="s">
        <v>71</v>
      </c>
      <c r="C37" s="63" t="s">
        <v>100</v>
      </c>
      <c r="D37" s="82" t="s">
        <v>140</v>
      </c>
      <c r="E37" s="82" t="s">
        <v>140</v>
      </c>
      <c r="F37" s="82" t="s">
        <v>140</v>
      </c>
      <c r="G37" s="82" t="s">
        <v>140</v>
      </c>
      <c r="H37" s="82" t="s">
        <v>140</v>
      </c>
      <c r="I37" s="82" t="s">
        <v>140</v>
      </c>
      <c r="J37" s="82" t="s">
        <v>140</v>
      </c>
      <c r="K37" s="82" t="s">
        <v>140</v>
      </c>
      <c r="L37" s="82" t="s">
        <v>140</v>
      </c>
      <c r="M37" s="83" t="str">
        <f t="shared" si="6"/>
        <v>-</v>
      </c>
    </row>
    <row r="38" spans="1:13" ht="39.9" customHeight="1" x14ac:dyDescent="0.35">
      <c r="A38" s="176"/>
      <c r="B38" s="62" t="s">
        <v>73</v>
      </c>
      <c r="C38" s="63" t="s">
        <v>101</v>
      </c>
      <c r="D38" s="82" t="s">
        <v>140</v>
      </c>
      <c r="E38" s="82" t="s">
        <v>140</v>
      </c>
      <c r="F38" s="82" t="s">
        <v>140</v>
      </c>
      <c r="G38" s="82" t="s">
        <v>140</v>
      </c>
      <c r="H38" s="82" t="s">
        <v>140</v>
      </c>
      <c r="I38" s="82" t="s">
        <v>140</v>
      </c>
      <c r="J38" s="82" t="s">
        <v>140</v>
      </c>
      <c r="K38" s="82" t="s">
        <v>140</v>
      </c>
      <c r="L38" s="82" t="s">
        <v>140</v>
      </c>
      <c r="M38" s="83" t="str">
        <f t="shared" si="6"/>
        <v>-</v>
      </c>
    </row>
    <row r="39" spans="1:13" ht="39.9" customHeight="1" x14ac:dyDescent="0.35">
      <c r="A39" s="176"/>
      <c r="B39" s="62" t="s">
        <v>75</v>
      </c>
      <c r="C39" s="63" t="s">
        <v>102</v>
      </c>
      <c r="D39" s="82" t="s">
        <v>140</v>
      </c>
      <c r="E39" s="82" t="s">
        <v>140</v>
      </c>
      <c r="F39" s="82" t="s">
        <v>140</v>
      </c>
      <c r="G39" s="82" t="s">
        <v>140</v>
      </c>
      <c r="H39" s="82" t="s">
        <v>140</v>
      </c>
      <c r="I39" s="82" t="s">
        <v>140</v>
      </c>
      <c r="J39" s="82" t="s">
        <v>140</v>
      </c>
      <c r="K39" s="82" t="s">
        <v>140</v>
      </c>
      <c r="L39" s="82" t="s">
        <v>140</v>
      </c>
      <c r="M39" s="83" t="str">
        <f t="shared" si="6"/>
        <v>-</v>
      </c>
    </row>
    <row r="40" spans="1:13" ht="39.9" customHeight="1" x14ac:dyDescent="0.35">
      <c r="A40" s="176"/>
      <c r="B40" s="62" t="s">
        <v>77</v>
      </c>
      <c r="C40" s="63" t="s">
        <v>103</v>
      </c>
      <c r="D40" s="82" t="s">
        <v>140</v>
      </c>
      <c r="E40" s="82" t="s">
        <v>140</v>
      </c>
      <c r="F40" s="82" t="s">
        <v>140</v>
      </c>
      <c r="G40" s="82" t="s">
        <v>140</v>
      </c>
      <c r="H40" s="82" t="s">
        <v>140</v>
      </c>
      <c r="I40" s="82" t="s">
        <v>140</v>
      </c>
      <c r="J40" s="82" t="s">
        <v>140</v>
      </c>
      <c r="K40" s="82" t="s">
        <v>140</v>
      </c>
      <c r="L40" s="82" t="s">
        <v>140</v>
      </c>
      <c r="M40" s="83" t="str">
        <f t="shared" si="6"/>
        <v>-</v>
      </c>
    </row>
    <row r="41" spans="1:13" ht="120" customHeight="1" x14ac:dyDescent="0.35">
      <c r="A41" s="176"/>
      <c r="B41" s="62" t="s">
        <v>79</v>
      </c>
      <c r="C41" s="63" t="s">
        <v>104</v>
      </c>
      <c r="D41" s="82" t="s">
        <v>140</v>
      </c>
      <c r="E41" s="82" t="s">
        <v>140</v>
      </c>
      <c r="F41" s="82" t="s">
        <v>140</v>
      </c>
      <c r="G41" s="82" t="s">
        <v>140</v>
      </c>
      <c r="H41" s="82" t="s">
        <v>140</v>
      </c>
      <c r="I41" s="82" t="s">
        <v>140</v>
      </c>
      <c r="J41" s="82" t="s">
        <v>140</v>
      </c>
      <c r="K41" s="82" t="s">
        <v>140</v>
      </c>
      <c r="L41" s="82" t="s">
        <v>140</v>
      </c>
      <c r="M41" s="83" t="str">
        <f t="shared" si="6"/>
        <v>-</v>
      </c>
    </row>
    <row r="42" spans="1:13" ht="80.099999999999994" customHeight="1" x14ac:dyDescent="0.35">
      <c r="A42" s="176"/>
      <c r="B42" s="62" t="s">
        <v>81</v>
      </c>
      <c r="C42" s="63" t="s">
        <v>105</v>
      </c>
      <c r="D42" s="82" t="s">
        <v>140</v>
      </c>
      <c r="E42" s="82" t="s">
        <v>140</v>
      </c>
      <c r="F42" s="82" t="s">
        <v>140</v>
      </c>
      <c r="G42" s="82" t="s">
        <v>140</v>
      </c>
      <c r="H42" s="82" t="s">
        <v>140</v>
      </c>
      <c r="I42" s="82" t="s">
        <v>140</v>
      </c>
      <c r="J42" s="82" t="s">
        <v>140</v>
      </c>
      <c r="K42" s="82" t="s">
        <v>140</v>
      </c>
      <c r="L42" s="82" t="s">
        <v>140</v>
      </c>
      <c r="M42" s="83" t="str">
        <f t="shared" si="6"/>
        <v>-</v>
      </c>
    </row>
    <row r="43" spans="1:13" ht="39.9" customHeight="1" x14ac:dyDescent="0.35">
      <c r="A43" s="176"/>
      <c r="B43" s="62" t="s">
        <v>83</v>
      </c>
      <c r="C43" s="63" t="s">
        <v>106</v>
      </c>
      <c r="D43" s="82" t="s">
        <v>140</v>
      </c>
      <c r="E43" s="82" t="s">
        <v>140</v>
      </c>
      <c r="F43" s="82" t="s">
        <v>140</v>
      </c>
      <c r="G43" s="82" t="s">
        <v>140</v>
      </c>
      <c r="H43" s="82" t="s">
        <v>140</v>
      </c>
      <c r="I43" s="82" t="s">
        <v>140</v>
      </c>
      <c r="J43" s="82" t="s">
        <v>140</v>
      </c>
      <c r="K43" s="82" t="s">
        <v>140</v>
      </c>
      <c r="L43" s="82" t="s">
        <v>140</v>
      </c>
      <c r="M43" s="83" t="str">
        <f t="shared" si="6"/>
        <v>-</v>
      </c>
    </row>
    <row r="44" spans="1:13" ht="120" customHeight="1" thickBot="1" x14ac:dyDescent="0.4">
      <c r="A44" s="176"/>
      <c r="B44" s="64" t="s">
        <v>85</v>
      </c>
      <c r="C44" s="68" t="s">
        <v>107</v>
      </c>
      <c r="D44" s="92" t="s">
        <v>140</v>
      </c>
      <c r="E44" s="87" t="s">
        <v>140</v>
      </c>
      <c r="F44" s="87" t="s">
        <v>140</v>
      </c>
      <c r="G44" s="87" t="s">
        <v>140</v>
      </c>
      <c r="H44" s="87" t="s">
        <v>140</v>
      </c>
      <c r="I44" s="87" t="s">
        <v>140</v>
      </c>
      <c r="J44" s="87" t="s">
        <v>140</v>
      </c>
      <c r="K44" s="87" t="s">
        <v>140</v>
      </c>
      <c r="L44" s="87" t="s">
        <v>140</v>
      </c>
      <c r="M44" s="88" t="str">
        <f t="shared" si="6"/>
        <v>-</v>
      </c>
    </row>
    <row r="45" spans="1:13" ht="75" customHeight="1" x14ac:dyDescent="0.4">
      <c r="A45" s="184"/>
      <c r="B45" s="65" t="s">
        <v>159</v>
      </c>
      <c r="C45" s="72" t="s">
        <v>109</v>
      </c>
      <c r="D45" s="89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9" t="str">
        <f t="shared" si="7"/>
        <v>-</v>
      </c>
      <c r="F45" s="89" t="str">
        <f t="shared" si="7"/>
        <v>-</v>
      </c>
      <c r="G45" s="89" t="str">
        <f>IF(AND(G47="-",G48="-",G49="-",G50="-",G51="-",G52="-",G53="-",G54="-",G55="-"),"-",IF(G47="-","0",G47)+IF(G48="-","0",G48)+IF(G49="-","0",G49)+IF(G50="-","0",G50)+IF(G51="-","0",G51)+IF(G52="-","0",G52)+IF(G53="-","0",G53)+IF(G54="-","0",G54)+IF(G55="-","0",G55))</f>
        <v>-</v>
      </c>
      <c r="H45" s="89" t="str">
        <f>IF(AND(H47="-",H48="-",H49="-",H50="-",H51="-",H52="-",H53="-",H54="-",H55="-"),"-",IF(H47="-","0",H47)+IF(H48="-","0",H48)+IF(H49="-","0",H49)+IF(H50="-","0",H50)+IF(H51="-","0",H51)+IF(H52="-","0",H52)+IF(H53="-","0",H53)+IF(H54="-","0",H54)+IF(H55="-","0",H55))</f>
        <v>-</v>
      </c>
      <c r="I45" s="89" t="str">
        <f t="shared" si="7"/>
        <v>-</v>
      </c>
      <c r="J45" s="89" t="str">
        <f>IF(AND(J47="-",J48="-",J49="-",J50="-",J51="-",J52="-",J53="-",J54="-",J55="-"),"-",IF(J47="-","0",J47)+IF(J48="-","0",J48)+IF(J49="-","0",J49)+IF(J50="-","0",J50)+IF(J51="-","0",J51)+IF(J52="-","0",J52)+IF(J53="-","0",J53)+IF(J54="-","0",J54)+IF(J55="-","0",J55))</f>
        <v>-</v>
      </c>
      <c r="K45" s="89" t="str">
        <f t="shared" si="7"/>
        <v>-</v>
      </c>
      <c r="L45" s="89" t="str">
        <f t="shared" si="7"/>
        <v>-</v>
      </c>
      <c r="M45" s="90" t="str">
        <f>IF(AND(D45="-",E45="-",F45="-",I45="-",K45="-",L45="-"),"-",IF(D45="-","0",D45)+IF(E45="-","0",E45)+IF(F45="-","0",F45)+IF(I45="-","0",I45)+IF(K45="-","0",K45)+IF(L45="-","0",L45))</f>
        <v>-</v>
      </c>
    </row>
    <row r="46" spans="1:13" ht="39.9" customHeight="1" x14ac:dyDescent="0.35">
      <c r="A46" s="184"/>
      <c r="B46" s="58" t="s">
        <v>68</v>
      </c>
      <c r="C46" s="59"/>
      <c r="D46" s="78"/>
      <c r="E46" s="78"/>
      <c r="F46" s="78"/>
      <c r="G46" s="78"/>
      <c r="H46" s="78"/>
      <c r="I46" s="78"/>
      <c r="J46" s="78"/>
      <c r="K46" s="78"/>
      <c r="L46" s="78"/>
      <c r="M46" s="79"/>
    </row>
    <row r="47" spans="1:13" ht="39.9" customHeight="1" x14ac:dyDescent="0.35">
      <c r="A47" s="184"/>
      <c r="B47" s="60" t="s">
        <v>69</v>
      </c>
      <c r="C47" s="61" t="s">
        <v>110</v>
      </c>
      <c r="D47" s="80" t="s">
        <v>140</v>
      </c>
      <c r="E47" s="80" t="s">
        <v>140</v>
      </c>
      <c r="F47" s="80" t="s">
        <v>140</v>
      </c>
      <c r="G47" s="80" t="s">
        <v>140</v>
      </c>
      <c r="H47" s="80" t="s">
        <v>140</v>
      </c>
      <c r="I47" s="80" t="s">
        <v>140</v>
      </c>
      <c r="J47" s="80" t="s">
        <v>140</v>
      </c>
      <c r="K47" s="80" t="s">
        <v>140</v>
      </c>
      <c r="L47" s="80" t="s">
        <v>140</v>
      </c>
      <c r="M47" s="81" t="str">
        <f t="shared" ref="M47:M60" si="8">IF(AND(D47="-",E47="-",F47="-",I47="-",K47="-",L47="-"),"-",IF(D47="-","0",D47)+IF(E47="-","0",E47)+IF(F47="-","0",F47)+IF(I47="-","0",I47)+IF(K47="-","0",K47)+IF(L47="-","0",L47))</f>
        <v>-</v>
      </c>
    </row>
    <row r="48" spans="1:13" ht="39.9" customHeight="1" x14ac:dyDescent="0.35">
      <c r="A48" s="184"/>
      <c r="B48" s="62" t="s">
        <v>71</v>
      </c>
      <c r="C48" s="63" t="s">
        <v>111</v>
      </c>
      <c r="D48" s="82" t="s">
        <v>140</v>
      </c>
      <c r="E48" s="82" t="s">
        <v>140</v>
      </c>
      <c r="F48" s="82" t="s">
        <v>140</v>
      </c>
      <c r="G48" s="82" t="s">
        <v>140</v>
      </c>
      <c r="H48" s="82" t="s">
        <v>140</v>
      </c>
      <c r="I48" s="82" t="s">
        <v>140</v>
      </c>
      <c r="J48" s="82" t="s">
        <v>140</v>
      </c>
      <c r="K48" s="82" t="s">
        <v>140</v>
      </c>
      <c r="L48" s="82" t="s">
        <v>140</v>
      </c>
      <c r="M48" s="83" t="str">
        <f t="shared" si="8"/>
        <v>-</v>
      </c>
    </row>
    <row r="49" spans="1:13" ht="39.9" customHeight="1" x14ac:dyDescent="0.35">
      <c r="A49" s="184"/>
      <c r="B49" s="62" t="s">
        <v>73</v>
      </c>
      <c r="C49" s="63" t="s">
        <v>112</v>
      </c>
      <c r="D49" s="82" t="s">
        <v>140</v>
      </c>
      <c r="E49" s="82" t="s">
        <v>140</v>
      </c>
      <c r="F49" s="82" t="s">
        <v>140</v>
      </c>
      <c r="G49" s="82" t="s">
        <v>140</v>
      </c>
      <c r="H49" s="82" t="s">
        <v>140</v>
      </c>
      <c r="I49" s="82" t="s">
        <v>140</v>
      </c>
      <c r="J49" s="82" t="s">
        <v>140</v>
      </c>
      <c r="K49" s="82" t="s">
        <v>140</v>
      </c>
      <c r="L49" s="82" t="s">
        <v>140</v>
      </c>
      <c r="M49" s="83" t="str">
        <f t="shared" si="8"/>
        <v>-</v>
      </c>
    </row>
    <row r="50" spans="1:13" ht="39.9" customHeight="1" x14ac:dyDescent="0.35">
      <c r="A50" s="184"/>
      <c r="B50" s="62" t="s">
        <v>75</v>
      </c>
      <c r="C50" s="63" t="s">
        <v>113</v>
      </c>
      <c r="D50" s="82" t="s">
        <v>140</v>
      </c>
      <c r="E50" s="82" t="s">
        <v>140</v>
      </c>
      <c r="F50" s="82" t="s">
        <v>140</v>
      </c>
      <c r="G50" s="82" t="s">
        <v>140</v>
      </c>
      <c r="H50" s="82" t="s">
        <v>140</v>
      </c>
      <c r="I50" s="82" t="s">
        <v>140</v>
      </c>
      <c r="J50" s="82" t="s">
        <v>140</v>
      </c>
      <c r="K50" s="82" t="s">
        <v>140</v>
      </c>
      <c r="L50" s="82" t="s">
        <v>140</v>
      </c>
      <c r="M50" s="83" t="str">
        <f t="shared" si="8"/>
        <v>-</v>
      </c>
    </row>
    <row r="51" spans="1:13" ht="39.9" customHeight="1" x14ac:dyDescent="0.35">
      <c r="A51" s="184"/>
      <c r="B51" s="62" t="s">
        <v>77</v>
      </c>
      <c r="C51" s="63" t="s">
        <v>114</v>
      </c>
      <c r="D51" s="82" t="s">
        <v>140</v>
      </c>
      <c r="E51" s="82" t="s">
        <v>140</v>
      </c>
      <c r="F51" s="82" t="s">
        <v>140</v>
      </c>
      <c r="G51" s="82" t="s">
        <v>140</v>
      </c>
      <c r="H51" s="82" t="s">
        <v>140</v>
      </c>
      <c r="I51" s="82" t="s">
        <v>140</v>
      </c>
      <c r="J51" s="82" t="s">
        <v>140</v>
      </c>
      <c r="K51" s="82" t="s">
        <v>140</v>
      </c>
      <c r="L51" s="82" t="s">
        <v>140</v>
      </c>
      <c r="M51" s="83" t="str">
        <f t="shared" si="8"/>
        <v>-</v>
      </c>
    </row>
    <row r="52" spans="1:13" ht="120" customHeight="1" x14ac:dyDescent="0.35">
      <c r="A52" s="184"/>
      <c r="B52" s="62" t="s">
        <v>79</v>
      </c>
      <c r="C52" s="63" t="s">
        <v>115</v>
      </c>
      <c r="D52" s="82" t="s">
        <v>140</v>
      </c>
      <c r="E52" s="82" t="s">
        <v>140</v>
      </c>
      <c r="F52" s="82" t="s">
        <v>140</v>
      </c>
      <c r="G52" s="82" t="s">
        <v>140</v>
      </c>
      <c r="H52" s="82" t="s">
        <v>140</v>
      </c>
      <c r="I52" s="82" t="s">
        <v>140</v>
      </c>
      <c r="J52" s="82" t="s">
        <v>140</v>
      </c>
      <c r="K52" s="82" t="s">
        <v>140</v>
      </c>
      <c r="L52" s="82" t="s">
        <v>140</v>
      </c>
      <c r="M52" s="83" t="str">
        <f t="shared" si="8"/>
        <v>-</v>
      </c>
    </row>
    <row r="53" spans="1:13" ht="80.099999999999994" customHeight="1" x14ac:dyDescent="0.35">
      <c r="A53" s="184"/>
      <c r="B53" s="62" t="s">
        <v>81</v>
      </c>
      <c r="C53" s="63" t="s">
        <v>116</v>
      </c>
      <c r="D53" s="82" t="s">
        <v>140</v>
      </c>
      <c r="E53" s="82" t="s">
        <v>140</v>
      </c>
      <c r="F53" s="82" t="s">
        <v>140</v>
      </c>
      <c r="G53" s="82" t="s">
        <v>140</v>
      </c>
      <c r="H53" s="82" t="s">
        <v>140</v>
      </c>
      <c r="I53" s="82" t="s">
        <v>140</v>
      </c>
      <c r="J53" s="82" t="s">
        <v>140</v>
      </c>
      <c r="K53" s="82" t="s">
        <v>140</v>
      </c>
      <c r="L53" s="82" t="s">
        <v>140</v>
      </c>
      <c r="M53" s="83" t="str">
        <f t="shared" si="8"/>
        <v>-</v>
      </c>
    </row>
    <row r="54" spans="1:13" ht="39.9" customHeight="1" x14ac:dyDescent="0.35">
      <c r="A54" s="184"/>
      <c r="B54" s="62" t="s">
        <v>83</v>
      </c>
      <c r="C54" s="63" t="s">
        <v>117</v>
      </c>
      <c r="D54" s="82" t="s">
        <v>140</v>
      </c>
      <c r="E54" s="82" t="s">
        <v>140</v>
      </c>
      <c r="F54" s="82" t="s">
        <v>140</v>
      </c>
      <c r="G54" s="82" t="s">
        <v>140</v>
      </c>
      <c r="H54" s="82" t="s">
        <v>140</v>
      </c>
      <c r="I54" s="82" t="s">
        <v>140</v>
      </c>
      <c r="J54" s="82" t="s">
        <v>140</v>
      </c>
      <c r="K54" s="82" t="s">
        <v>140</v>
      </c>
      <c r="L54" s="82" t="s">
        <v>140</v>
      </c>
      <c r="M54" s="83" t="str">
        <f t="shared" si="8"/>
        <v>-</v>
      </c>
    </row>
    <row r="55" spans="1:13" ht="120" customHeight="1" thickBot="1" x14ac:dyDescent="0.4">
      <c r="A55" s="184"/>
      <c r="B55" s="64" t="s">
        <v>85</v>
      </c>
      <c r="C55" s="63" t="s">
        <v>118</v>
      </c>
      <c r="D55" s="82" t="s">
        <v>140</v>
      </c>
      <c r="E55" s="82" t="s">
        <v>140</v>
      </c>
      <c r="F55" s="82" t="s">
        <v>140</v>
      </c>
      <c r="G55" s="82" t="s">
        <v>140</v>
      </c>
      <c r="H55" s="82" t="s">
        <v>140</v>
      </c>
      <c r="I55" s="82" t="s">
        <v>140</v>
      </c>
      <c r="J55" s="82" t="s">
        <v>140</v>
      </c>
      <c r="K55" s="82" t="s">
        <v>140</v>
      </c>
      <c r="L55" s="82" t="s">
        <v>140</v>
      </c>
      <c r="M55" s="83" t="str">
        <f t="shared" si="8"/>
        <v>-</v>
      </c>
    </row>
    <row r="56" spans="1:13" ht="20.399999999999999" customHeight="1" x14ac:dyDescent="0.35">
      <c r="A56" s="184"/>
      <c r="B56" s="69"/>
      <c r="C56" s="70"/>
      <c r="D56" s="71"/>
      <c r="E56" s="71"/>
      <c r="F56" s="71"/>
      <c r="G56" s="71"/>
      <c r="H56" s="71"/>
      <c r="I56" s="71"/>
      <c r="J56" s="71"/>
      <c r="K56" s="71"/>
      <c r="L56" s="71"/>
      <c r="M56" s="49" t="s">
        <v>194</v>
      </c>
    </row>
    <row r="57" spans="1:13" ht="32.25" customHeight="1" x14ac:dyDescent="0.4">
      <c r="A57" s="184"/>
      <c r="B57" s="177" t="s">
        <v>59</v>
      </c>
      <c r="C57" s="177" t="s">
        <v>15</v>
      </c>
      <c r="D57" s="179" t="s">
        <v>61</v>
      </c>
      <c r="E57" s="180"/>
      <c r="F57" s="180"/>
      <c r="G57" s="180"/>
      <c r="H57" s="180"/>
      <c r="I57" s="180"/>
      <c r="J57" s="180"/>
      <c r="K57" s="180"/>
      <c r="L57" s="181"/>
      <c r="M57" s="182" t="s">
        <v>62</v>
      </c>
    </row>
    <row r="58" spans="1:13" ht="73.8" customHeight="1" x14ac:dyDescent="0.25">
      <c r="A58" s="184"/>
      <c r="B58" s="178"/>
      <c r="C58" s="178"/>
      <c r="D58" s="50" t="s">
        <v>27</v>
      </c>
      <c r="E58" s="51" t="s">
        <v>142</v>
      </c>
      <c r="F58" s="51" t="s">
        <v>28</v>
      </c>
      <c r="G58" s="51" t="s">
        <v>145</v>
      </c>
      <c r="H58" s="51" t="s">
        <v>146</v>
      </c>
      <c r="I58" s="51" t="s">
        <v>29</v>
      </c>
      <c r="J58" s="51" t="s">
        <v>144</v>
      </c>
      <c r="K58" s="51" t="s">
        <v>30</v>
      </c>
      <c r="L58" s="50" t="s">
        <v>38</v>
      </c>
      <c r="M58" s="183"/>
    </row>
    <row r="59" spans="1:13" ht="21" customHeight="1" thickBot="1" x14ac:dyDescent="0.3">
      <c r="A59" s="184"/>
      <c r="B59" s="52">
        <v>1</v>
      </c>
      <c r="C59" s="52">
        <v>2</v>
      </c>
      <c r="D59" s="52" t="s">
        <v>63</v>
      </c>
      <c r="E59" s="52">
        <v>4</v>
      </c>
      <c r="F59" s="52">
        <v>5</v>
      </c>
      <c r="G59" s="52" t="s">
        <v>6</v>
      </c>
      <c r="H59" s="52" t="s">
        <v>7</v>
      </c>
      <c r="I59" s="52" t="s">
        <v>8</v>
      </c>
      <c r="J59" s="52" t="s">
        <v>9</v>
      </c>
      <c r="K59" s="52" t="s">
        <v>18</v>
      </c>
      <c r="L59" s="52" t="s">
        <v>19</v>
      </c>
      <c r="M59" s="74" t="s">
        <v>20</v>
      </c>
    </row>
    <row r="60" spans="1:13" ht="48" customHeight="1" x14ac:dyDescent="0.4">
      <c r="A60" s="184"/>
      <c r="B60" s="65" t="s">
        <v>158</v>
      </c>
      <c r="C60" s="66" t="s">
        <v>119</v>
      </c>
      <c r="D60" s="84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84" t="str">
        <f>IF(AND(E62="-",E63="-",E64="-",E65="-",E66="-",E67="-",E68="-",E69="-",E70="-"),"-",IF(E62="-","0",E62)+IF(E63="-","0",E63)+IF(E64="-","0",E64)+IF(E65="-","0",E65)+IF(E66="-","0",E66)+IF(E67="-","0",E67)+IF(E68="-","0",E68)+IF(E69="-","0",E69)+IF(E70="-","0",E70))</f>
        <v>-</v>
      </c>
      <c r="F60" s="84" t="str">
        <f t="shared" si="9"/>
        <v>-</v>
      </c>
      <c r="G60" s="84" t="str">
        <f>IF(AND(G62="-",G63="-",G64="-",G65="-",G66="-",G67="-",G68="-",G69="-",G70="-"),"-",IF(G62="-","0",G62)+IF(G63="-","0",G63)+IF(G64="-","0",G64)+IF(G65="-","0",G65)+IF(G66="-","0",G66)+IF(G67="-","0",G67)+IF(G68="-","0",G68)+IF(G69="-","0",G69)+IF(G70="-","0",G70))</f>
        <v>-</v>
      </c>
      <c r="H60" s="84" t="str">
        <f>IF(AND(H62="-",H63="-",H64="-",H65="-",H66="-",H67="-",H68="-",H69="-",H70="-"),"-",IF(H62="-","0",H62)+IF(H63="-","0",H63)+IF(H64="-","0",H64)+IF(H65="-","0",H65)+IF(H66="-","0",H66)+IF(H67="-","0",H67)+IF(H68="-","0",H68)+IF(H69="-","0",H69)+IF(H70="-","0",H70))</f>
        <v>-</v>
      </c>
      <c r="I60" s="84" t="str">
        <f t="shared" si="9"/>
        <v>-</v>
      </c>
      <c r="J60" s="84" t="str">
        <f>IF(AND(J62="-",J63="-",J64="-",J65="-",J66="-",J67="-",J68="-",J69="-",J70="-"),"-",IF(J62="-","0",J62)+IF(J63="-","0",J63)+IF(J64="-","0",J64)+IF(J65="-","0",J65)+IF(J66="-","0",J66)+IF(J67="-","0",J67)+IF(J68="-","0",J68)+IF(J69="-","0",J69)+IF(J70="-","0",J70))</f>
        <v>-</v>
      </c>
      <c r="K60" s="84" t="str">
        <f t="shared" si="9"/>
        <v>-</v>
      </c>
      <c r="L60" s="84" t="str">
        <f t="shared" si="9"/>
        <v>-</v>
      </c>
      <c r="M60" s="83" t="str">
        <f t="shared" si="8"/>
        <v>-</v>
      </c>
    </row>
    <row r="61" spans="1:13" ht="39.9" customHeight="1" x14ac:dyDescent="0.35">
      <c r="A61" s="184"/>
      <c r="B61" s="58" t="s">
        <v>68</v>
      </c>
      <c r="C61" s="59"/>
      <c r="D61" s="78"/>
      <c r="E61" s="78"/>
      <c r="F61" s="78"/>
      <c r="G61" s="78"/>
      <c r="H61" s="78"/>
      <c r="I61" s="78"/>
      <c r="J61" s="78"/>
      <c r="K61" s="78"/>
      <c r="L61" s="78"/>
      <c r="M61" s="79"/>
    </row>
    <row r="62" spans="1:13" ht="39.9" customHeight="1" x14ac:dyDescent="0.35">
      <c r="A62" s="184"/>
      <c r="B62" s="60" t="s">
        <v>69</v>
      </c>
      <c r="C62" s="67" t="s">
        <v>120</v>
      </c>
      <c r="D62" s="85" t="s">
        <v>140</v>
      </c>
      <c r="E62" s="85" t="s">
        <v>140</v>
      </c>
      <c r="F62" s="85" t="s">
        <v>140</v>
      </c>
      <c r="G62" s="85" t="s">
        <v>140</v>
      </c>
      <c r="H62" s="85" t="s">
        <v>140</v>
      </c>
      <c r="I62" s="85" t="s">
        <v>140</v>
      </c>
      <c r="J62" s="85" t="s">
        <v>140</v>
      </c>
      <c r="K62" s="85" t="s">
        <v>140</v>
      </c>
      <c r="L62" s="85" t="s">
        <v>140</v>
      </c>
      <c r="M62" s="86" t="str">
        <f t="shared" ref="M62:M70" si="10">IF(AND(D62="-",E62="-",F62="-",I62="-",K62="-",L62="-"),"-",IF(D62="-","0",D62)+IF(E62="-","0",E62)+IF(F62="-","0",F62)+IF(I62="-","0",I62)+IF(K62="-","0",K62)+IF(L62="-","0",L62))</f>
        <v>-</v>
      </c>
    </row>
    <row r="63" spans="1:13" ht="39.9" customHeight="1" x14ac:dyDescent="0.35">
      <c r="A63" s="184"/>
      <c r="B63" s="62" t="s">
        <v>71</v>
      </c>
      <c r="C63" s="63" t="s">
        <v>121</v>
      </c>
      <c r="D63" s="82" t="s">
        <v>140</v>
      </c>
      <c r="E63" s="82" t="s">
        <v>140</v>
      </c>
      <c r="F63" s="82" t="s">
        <v>140</v>
      </c>
      <c r="G63" s="82" t="s">
        <v>140</v>
      </c>
      <c r="H63" s="82" t="s">
        <v>140</v>
      </c>
      <c r="I63" s="82" t="s">
        <v>140</v>
      </c>
      <c r="J63" s="82" t="s">
        <v>140</v>
      </c>
      <c r="K63" s="82" t="s">
        <v>140</v>
      </c>
      <c r="L63" s="82" t="s">
        <v>140</v>
      </c>
      <c r="M63" s="86" t="str">
        <f t="shared" si="10"/>
        <v>-</v>
      </c>
    </row>
    <row r="64" spans="1:13" ht="39.9" customHeight="1" x14ac:dyDescent="0.35">
      <c r="A64" s="184"/>
      <c r="B64" s="62" t="s">
        <v>73</v>
      </c>
      <c r="C64" s="63" t="s">
        <v>122</v>
      </c>
      <c r="D64" s="82" t="s">
        <v>140</v>
      </c>
      <c r="E64" s="82" t="s">
        <v>140</v>
      </c>
      <c r="F64" s="82" t="s">
        <v>140</v>
      </c>
      <c r="G64" s="82" t="s">
        <v>140</v>
      </c>
      <c r="H64" s="82" t="s">
        <v>140</v>
      </c>
      <c r="I64" s="82" t="s">
        <v>140</v>
      </c>
      <c r="J64" s="82" t="s">
        <v>140</v>
      </c>
      <c r="K64" s="82" t="s">
        <v>140</v>
      </c>
      <c r="L64" s="82" t="s">
        <v>140</v>
      </c>
      <c r="M64" s="86" t="str">
        <f t="shared" si="10"/>
        <v>-</v>
      </c>
    </row>
    <row r="65" spans="1:13" ht="39.9" customHeight="1" x14ac:dyDescent="0.35">
      <c r="A65" s="184"/>
      <c r="B65" s="62" t="s">
        <v>75</v>
      </c>
      <c r="C65" s="63" t="s">
        <v>123</v>
      </c>
      <c r="D65" s="82" t="s">
        <v>140</v>
      </c>
      <c r="E65" s="82" t="s">
        <v>140</v>
      </c>
      <c r="F65" s="82" t="s">
        <v>140</v>
      </c>
      <c r="G65" s="82" t="s">
        <v>140</v>
      </c>
      <c r="H65" s="82" t="s">
        <v>140</v>
      </c>
      <c r="I65" s="82" t="s">
        <v>140</v>
      </c>
      <c r="J65" s="82" t="s">
        <v>140</v>
      </c>
      <c r="K65" s="82" t="s">
        <v>140</v>
      </c>
      <c r="L65" s="82" t="s">
        <v>140</v>
      </c>
      <c r="M65" s="86" t="str">
        <f t="shared" si="10"/>
        <v>-</v>
      </c>
    </row>
    <row r="66" spans="1:13" ht="39.9" customHeight="1" x14ac:dyDescent="0.35">
      <c r="A66" s="184"/>
      <c r="B66" s="62" t="s">
        <v>77</v>
      </c>
      <c r="C66" s="63" t="s">
        <v>124</v>
      </c>
      <c r="D66" s="82" t="s">
        <v>140</v>
      </c>
      <c r="E66" s="82" t="s">
        <v>140</v>
      </c>
      <c r="F66" s="82" t="s">
        <v>140</v>
      </c>
      <c r="G66" s="82" t="s">
        <v>140</v>
      </c>
      <c r="H66" s="82" t="s">
        <v>140</v>
      </c>
      <c r="I66" s="82" t="s">
        <v>140</v>
      </c>
      <c r="J66" s="82" t="s">
        <v>140</v>
      </c>
      <c r="K66" s="82" t="s">
        <v>140</v>
      </c>
      <c r="L66" s="82" t="s">
        <v>140</v>
      </c>
      <c r="M66" s="86" t="str">
        <f t="shared" si="10"/>
        <v>-</v>
      </c>
    </row>
    <row r="67" spans="1:13" ht="120" customHeight="1" x14ac:dyDescent="0.35">
      <c r="A67" s="184"/>
      <c r="B67" s="62" t="s">
        <v>79</v>
      </c>
      <c r="C67" s="63" t="s">
        <v>125</v>
      </c>
      <c r="D67" s="82" t="s">
        <v>140</v>
      </c>
      <c r="E67" s="82" t="s">
        <v>140</v>
      </c>
      <c r="F67" s="82" t="s">
        <v>140</v>
      </c>
      <c r="G67" s="82" t="s">
        <v>140</v>
      </c>
      <c r="H67" s="82" t="s">
        <v>140</v>
      </c>
      <c r="I67" s="82" t="s">
        <v>140</v>
      </c>
      <c r="J67" s="82" t="s">
        <v>140</v>
      </c>
      <c r="K67" s="82" t="s">
        <v>140</v>
      </c>
      <c r="L67" s="82" t="s">
        <v>140</v>
      </c>
      <c r="M67" s="86" t="str">
        <f t="shared" si="10"/>
        <v>-</v>
      </c>
    </row>
    <row r="68" spans="1:13" ht="80.099999999999994" customHeight="1" x14ac:dyDescent="0.35">
      <c r="A68" s="184"/>
      <c r="B68" s="62" t="s">
        <v>81</v>
      </c>
      <c r="C68" s="63" t="s">
        <v>126</v>
      </c>
      <c r="D68" s="82" t="s">
        <v>140</v>
      </c>
      <c r="E68" s="82" t="s">
        <v>140</v>
      </c>
      <c r="F68" s="82" t="s">
        <v>140</v>
      </c>
      <c r="G68" s="82" t="s">
        <v>140</v>
      </c>
      <c r="H68" s="82" t="s">
        <v>140</v>
      </c>
      <c r="I68" s="82" t="s">
        <v>140</v>
      </c>
      <c r="J68" s="82" t="s">
        <v>140</v>
      </c>
      <c r="K68" s="82" t="s">
        <v>140</v>
      </c>
      <c r="L68" s="82" t="s">
        <v>140</v>
      </c>
      <c r="M68" s="86" t="str">
        <f t="shared" si="10"/>
        <v>-</v>
      </c>
    </row>
    <row r="69" spans="1:13" ht="39.9" customHeight="1" x14ac:dyDescent="0.35">
      <c r="A69" s="184"/>
      <c r="B69" s="62" t="s">
        <v>83</v>
      </c>
      <c r="C69" s="63" t="s">
        <v>127</v>
      </c>
      <c r="D69" s="82" t="s">
        <v>140</v>
      </c>
      <c r="E69" s="82" t="s">
        <v>140</v>
      </c>
      <c r="F69" s="82" t="s">
        <v>140</v>
      </c>
      <c r="G69" s="82" t="s">
        <v>140</v>
      </c>
      <c r="H69" s="82" t="s">
        <v>140</v>
      </c>
      <c r="I69" s="82" t="s">
        <v>140</v>
      </c>
      <c r="J69" s="82" t="s">
        <v>140</v>
      </c>
      <c r="K69" s="82" t="s">
        <v>140</v>
      </c>
      <c r="L69" s="82" t="s">
        <v>140</v>
      </c>
      <c r="M69" s="86" t="str">
        <f t="shared" si="10"/>
        <v>-</v>
      </c>
    </row>
    <row r="70" spans="1:13" ht="120" customHeight="1" x14ac:dyDescent="0.35">
      <c r="A70" s="184"/>
      <c r="B70" s="64" t="s">
        <v>85</v>
      </c>
      <c r="C70" s="63" t="s">
        <v>128</v>
      </c>
      <c r="D70" s="82" t="s">
        <v>140</v>
      </c>
      <c r="E70" s="82" t="s">
        <v>140</v>
      </c>
      <c r="F70" s="82" t="s">
        <v>140</v>
      </c>
      <c r="G70" s="82" t="s">
        <v>140</v>
      </c>
      <c r="H70" s="82" t="s">
        <v>140</v>
      </c>
      <c r="I70" s="82" t="s">
        <v>140</v>
      </c>
      <c r="J70" s="82" t="s">
        <v>140</v>
      </c>
      <c r="K70" s="82" t="s">
        <v>140</v>
      </c>
      <c r="L70" s="82" t="s">
        <v>140</v>
      </c>
      <c r="M70" s="86" t="str">
        <f t="shared" si="10"/>
        <v>-</v>
      </c>
    </row>
    <row r="71" spans="1:13" ht="32.4" customHeight="1" x14ac:dyDescent="0.35">
      <c r="A71" s="184"/>
      <c r="B71" s="73" t="s">
        <v>108</v>
      </c>
      <c r="C71" s="66" t="s">
        <v>130</v>
      </c>
      <c r="D71" s="78"/>
      <c r="E71" s="78"/>
      <c r="F71" s="78"/>
      <c r="G71" s="78"/>
      <c r="H71" s="78"/>
      <c r="I71" s="78"/>
      <c r="J71" s="78"/>
      <c r="K71" s="78"/>
      <c r="L71" s="78"/>
      <c r="M71" s="86"/>
    </row>
    <row r="72" spans="1:13" ht="39.9" customHeight="1" x14ac:dyDescent="0.35">
      <c r="A72" s="184"/>
      <c r="B72" s="58" t="s">
        <v>68</v>
      </c>
      <c r="C72" s="59"/>
      <c r="D72" s="78"/>
      <c r="E72" s="78"/>
      <c r="F72" s="78"/>
      <c r="G72" s="78"/>
      <c r="H72" s="78"/>
      <c r="I72" s="78"/>
      <c r="J72" s="78"/>
      <c r="K72" s="78"/>
      <c r="L72" s="78"/>
      <c r="M72" s="86"/>
    </row>
    <row r="73" spans="1:13" ht="39.9" customHeight="1" x14ac:dyDescent="0.35">
      <c r="A73" s="184"/>
      <c r="B73" s="60" t="s">
        <v>69</v>
      </c>
      <c r="C73" s="67" t="s">
        <v>131</v>
      </c>
      <c r="D73" s="78"/>
      <c r="E73" s="78"/>
      <c r="F73" s="78"/>
      <c r="G73" s="78"/>
      <c r="H73" s="78"/>
      <c r="I73" s="78"/>
      <c r="J73" s="78"/>
      <c r="K73" s="78"/>
      <c r="L73" s="78"/>
      <c r="M73" s="86"/>
    </row>
    <row r="74" spans="1:13" ht="39.9" customHeight="1" x14ac:dyDescent="0.35">
      <c r="A74" s="184"/>
      <c r="B74" s="62" t="s">
        <v>71</v>
      </c>
      <c r="C74" s="63" t="s">
        <v>132</v>
      </c>
      <c r="D74" s="78"/>
      <c r="E74" s="78"/>
      <c r="F74" s="78"/>
      <c r="G74" s="78"/>
      <c r="H74" s="78"/>
      <c r="I74" s="78"/>
      <c r="J74" s="78"/>
      <c r="K74" s="78"/>
      <c r="L74" s="78"/>
      <c r="M74" s="86"/>
    </row>
    <row r="75" spans="1:13" ht="39.9" customHeight="1" x14ac:dyDescent="0.35">
      <c r="A75" s="184"/>
      <c r="B75" s="62" t="s">
        <v>73</v>
      </c>
      <c r="C75" s="63" t="s">
        <v>133</v>
      </c>
      <c r="D75" s="78"/>
      <c r="E75" s="78"/>
      <c r="F75" s="78"/>
      <c r="G75" s="78"/>
      <c r="H75" s="78"/>
      <c r="I75" s="78"/>
      <c r="J75" s="78"/>
      <c r="K75" s="78"/>
      <c r="L75" s="78"/>
      <c r="M75" s="86"/>
    </row>
    <row r="76" spans="1:13" ht="39.9" customHeight="1" x14ac:dyDescent="0.35">
      <c r="A76" s="184"/>
      <c r="B76" s="62" t="s">
        <v>75</v>
      </c>
      <c r="C76" s="63" t="s">
        <v>134</v>
      </c>
      <c r="D76" s="78"/>
      <c r="E76" s="78"/>
      <c r="F76" s="78"/>
      <c r="G76" s="78"/>
      <c r="H76" s="78"/>
      <c r="I76" s="78"/>
      <c r="J76" s="78"/>
      <c r="K76" s="78"/>
      <c r="L76" s="78"/>
      <c r="M76" s="86"/>
    </row>
    <row r="77" spans="1:13" ht="39.9" customHeight="1" x14ac:dyDescent="0.35">
      <c r="A77" s="184"/>
      <c r="B77" s="62" t="s">
        <v>77</v>
      </c>
      <c r="C77" s="63" t="s">
        <v>135</v>
      </c>
      <c r="D77" s="78"/>
      <c r="E77" s="78"/>
      <c r="F77" s="78"/>
      <c r="G77" s="78"/>
      <c r="H77" s="78"/>
      <c r="I77" s="78"/>
      <c r="J77" s="78"/>
      <c r="K77" s="78"/>
      <c r="L77" s="78"/>
      <c r="M77" s="86"/>
    </row>
    <row r="78" spans="1:13" ht="120" customHeight="1" x14ac:dyDescent="0.35">
      <c r="A78" s="184"/>
      <c r="B78" s="62" t="s">
        <v>79</v>
      </c>
      <c r="C78" s="63" t="s">
        <v>136</v>
      </c>
      <c r="D78" s="78"/>
      <c r="E78" s="78"/>
      <c r="F78" s="78"/>
      <c r="G78" s="78"/>
      <c r="H78" s="78"/>
      <c r="I78" s="78"/>
      <c r="J78" s="78"/>
      <c r="K78" s="78"/>
      <c r="L78" s="78"/>
      <c r="M78" s="86"/>
    </row>
    <row r="79" spans="1:13" ht="80.099999999999994" customHeight="1" x14ac:dyDescent="0.35">
      <c r="A79" s="184"/>
      <c r="B79" s="62" t="s">
        <v>81</v>
      </c>
      <c r="C79" s="63" t="s">
        <v>137</v>
      </c>
      <c r="D79" s="78"/>
      <c r="E79" s="78"/>
      <c r="F79" s="78"/>
      <c r="G79" s="78"/>
      <c r="H79" s="78"/>
      <c r="I79" s="78"/>
      <c r="J79" s="78"/>
      <c r="K79" s="78"/>
      <c r="L79" s="78"/>
      <c r="M79" s="86"/>
    </row>
    <row r="80" spans="1:13" ht="39.9" customHeight="1" x14ac:dyDescent="0.35">
      <c r="A80" s="184"/>
      <c r="B80" s="62" t="s">
        <v>83</v>
      </c>
      <c r="C80" s="63" t="s">
        <v>138</v>
      </c>
      <c r="D80" s="78"/>
      <c r="E80" s="78"/>
      <c r="F80" s="78"/>
      <c r="G80" s="78"/>
      <c r="H80" s="78"/>
      <c r="I80" s="78"/>
      <c r="J80" s="78"/>
      <c r="K80" s="78"/>
      <c r="L80" s="78"/>
      <c r="M80" s="86"/>
    </row>
    <row r="81" spans="1:13" ht="120" customHeight="1" thickBot="1" x14ac:dyDescent="0.4">
      <c r="A81" s="184"/>
      <c r="B81" s="64" t="s">
        <v>85</v>
      </c>
      <c r="C81" s="68" t="s">
        <v>139</v>
      </c>
      <c r="D81" s="82"/>
      <c r="E81" s="82"/>
      <c r="F81" s="82"/>
      <c r="G81" s="82"/>
      <c r="H81" s="82"/>
      <c r="I81" s="82"/>
      <c r="J81" s="82"/>
      <c r="K81" s="82"/>
      <c r="L81" s="105"/>
      <c r="M81" s="86"/>
    </row>
    <row r="82" spans="1:13" ht="20.399999999999999" customHeight="1" x14ac:dyDescent="0.35">
      <c r="A82" s="184"/>
      <c r="B82" s="69"/>
      <c r="C82" s="70"/>
      <c r="D82" s="71"/>
      <c r="E82" s="71"/>
      <c r="F82" s="71"/>
      <c r="G82" s="71"/>
      <c r="H82" s="71"/>
      <c r="I82" s="71"/>
      <c r="J82" s="71"/>
      <c r="K82" s="71"/>
      <c r="L82" s="71"/>
      <c r="M82" s="49" t="s">
        <v>195</v>
      </c>
    </row>
    <row r="83" spans="1:13" ht="32.25" customHeight="1" x14ac:dyDescent="0.4">
      <c r="A83" s="184"/>
      <c r="B83" s="177" t="s">
        <v>59</v>
      </c>
      <c r="C83" s="177" t="s">
        <v>15</v>
      </c>
      <c r="D83" s="179" t="s">
        <v>61</v>
      </c>
      <c r="E83" s="180"/>
      <c r="F83" s="180"/>
      <c r="G83" s="180"/>
      <c r="H83" s="180"/>
      <c r="I83" s="180"/>
      <c r="J83" s="180"/>
      <c r="K83" s="180"/>
      <c r="L83" s="181"/>
      <c r="M83" s="182" t="s">
        <v>62</v>
      </c>
    </row>
    <row r="84" spans="1:13" ht="73.8" customHeight="1" x14ac:dyDescent="0.25">
      <c r="A84" s="184"/>
      <c r="B84" s="178"/>
      <c r="C84" s="178"/>
      <c r="D84" s="50" t="s">
        <v>27</v>
      </c>
      <c r="E84" s="51" t="s">
        <v>142</v>
      </c>
      <c r="F84" s="51" t="s">
        <v>28</v>
      </c>
      <c r="G84" s="51" t="s">
        <v>145</v>
      </c>
      <c r="H84" s="51" t="s">
        <v>146</v>
      </c>
      <c r="I84" s="51" t="s">
        <v>29</v>
      </c>
      <c r="J84" s="51" t="s">
        <v>144</v>
      </c>
      <c r="K84" s="51" t="s">
        <v>30</v>
      </c>
      <c r="L84" s="50" t="s">
        <v>38</v>
      </c>
      <c r="M84" s="183"/>
    </row>
    <row r="85" spans="1:13" ht="21" customHeight="1" thickBot="1" x14ac:dyDescent="0.3">
      <c r="A85" s="184"/>
      <c r="B85" s="52">
        <v>1</v>
      </c>
      <c r="C85" s="52">
        <v>2</v>
      </c>
      <c r="D85" s="52" t="s">
        <v>63</v>
      </c>
      <c r="E85" s="52">
        <v>4</v>
      </c>
      <c r="F85" s="52">
        <v>5</v>
      </c>
      <c r="G85" s="52" t="s">
        <v>6</v>
      </c>
      <c r="H85" s="52" t="s">
        <v>7</v>
      </c>
      <c r="I85" s="52" t="s">
        <v>8</v>
      </c>
      <c r="J85" s="52" t="s">
        <v>9</v>
      </c>
      <c r="K85" s="52" t="s">
        <v>18</v>
      </c>
      <c r="L85" s="52" t="s">
        <v>19</v>
      </c>
      <c r="M85" s="74" t="s">
        <v>20</v>
      </c>
    </row>
    <row r="86" spans="1:13" ht="32.4" customHeight="1" x14ac:dyDescent="0.35">
      <c r="A86" s="184"/>
      <c r="B86" s="73" t="s">
        <v>170</v>
      </c>
      <c r="C86" s="66" t="s">
        <v>160</v>
      </c>
      <c r="D86" s="78"/>
      <c r="E86" s="78"/>
      <c r="F86" s="78"/>
      <c r="G86" s="78"/>
      <c r="H86" s="78"/>
      <c r="I86" s="78"/>
      <c r="J86" s="78"/>
      <c r="K86" s="78"/>
      <c r="L86" s="78"/>
      <c r="M86" s="86"/>
    </row>
    <row r="87" spans="1:13" ht="39.9" customHeight="1" x14ac:dyDescent="0.35">
      <c r="A87" s="184"/>
      <c r="B87" s="58" t="s">
        <v>68</v>
      </c>
      <c r="C87" s="59"/>
      <c r="D87" s="78"/>
      <c r="E87" s="78"/>
      <c r="F87" s="78"/>
      <c r="G87" s="78"/>
      <c r="H87" s="78"/>
      <c r="I87" s="78"/>
      <c r="J87" s="78"/>
      <c r="K87" s="78"/>
      <c r="L87" s="78"/>
      <c r="M87" s="86"/>
    </row>
    <row r="88" spans="1:13" ht="39.9" customHeight="1" x14ac:dyDescent="0.35">
      <c r="A88" s="184"/>
      <c r="B88" s="60" t="s">
        <v>69</v>
      </c>
      <c r="C88" s="67" t="s">
        <v>161</v>
      </c>
      <c r="D88" s="78"/>
      <c r="E88" s="78"/>
      <c r="F88" s="78"/>
      <c r="G88" s="78"/>
      <c r="H88" s="78"/>
      <c r="I88" s="78"/>
      <c r="J88" s="78"/>
      <c r="K88" s="78"/>
      <c r="L88" s="78"/>
      <c r="M88" s="86"/>
    </row>
    <row r="89" spans="1:13" ht="39.9" customHeight="1" x14ac:dyDescent="0.35">
      <c r="A89" s="184"/>
      <c r="B89" s="62" t="s">
        <v>71</v>
      </c>
      <c r="C89" s="63" t="s">
        <v>162</v>
      </c>
      <c r="D89" s="78"/>
      <c r="E89" s="78"/>
      <c r="F89" s="78"/>
      <c r="G89" s="78"/>
      <c r="H89" s="78"/>
      <c r="I89" s="78"/>
      <c r="J89" s="78"/>
      <c r="K89" s="78"/>
      <c r="L89" s="78"/>
      <c r="M89" s="86"/>
    </row>
    <row r="90" spans="1:13" ht="39.9" customHeight="1" x14ac:dyDescent="0.35">
      <c r="A90" s="184"/>
      <c r="B90" s="62" t="s">
        <v>73</v>
      </c>
      <c r="C90" s="63" t="s">
        <v>163</v>
      </c>
      <c r="D90" s="78"/>
      <c r="E90" s="78"/>
      <c r="F90" s="78"/>
      <c r="G90" s="78"/>
      <c r="H90" s="78"/>
      <c r="I90" s="78"/>
      <c r="J90" s="78"/>
      <c r="K90" s="78"/>
      <c r="L90" s="78"/>
      <c r="M90" s="86"/>
    </row>
    <row r="91" spans="1:13" ht="39.9" customHeight="1" x14ac:dyDescent="0.35">
      <c r="A91" s="184"/>
      <c r="B91" s="62" t="s">
        <v>75</v>
      </c>
      <c r="C91" s="63" t="s">
        <v>164</v>
      </c>
      <c r="D91" s="78"/>
      <c r="E91" s="78"/>
      <c r="F91" s="78"/>
      <c r="G91" s="78"/>
      <c r="H91" s="78"/>
      <c r="I91" s="78"/>
      <c r="J91" s="78"/>
      <c r="K91" s="78"/>
      <c r="L91" s="78"/>
      <c r="M91" s="86"/>
    </row>
    <row r="92" spans="1:13" ht="39.9" customHeight="1" x14ac:dyDescent="0.35">
      <c r="A92" s="184"/>
      <c r="B92" s="62" t="s">
        <v>77</v>
      </c>
      <c r="C92" s="63" t="s">
        <v>165</v>
      </c>
      <c r="D92" s="78"/>
      <c r="E92" s="78"/>
      <c r="F92" s="78"/>
      <c r="G92" s="78"/>
      <c r="H92" s="78"/>
      <c r="I92" s="78"/>
      <c r="J92" s="78"/>
      <c r="K92" s="78"/>
      <c r="L92" s="78"/>
      <c r="M92" s="86"/>
    </row>
    <row r="93" spans="1:13" ht="120" customHeight="1" x14ac:dyDescent="0.35">
      <c r="A93" s="184"/>
      <c r="B93" s="62" t="s">
        <v>79</v>
      </c>
      <c r="C93" s="63" t="s">
        <v>166</v>
      </c>
      <c r="D93" s="78"/>
      <c r="E93" s="78"/>
      <c r="F93" s="78"/>
      <c r="G93" s="78"/>
      <c r="H93" s="78"/>
      <c r="I93" s="78"/>
      <c r="J93" s="78"/>
      <c r="K93" s="78"/>
      <c r="L93" s="78"/>
      <c r="M93" s="86"/>
    </row>
    <row r="94" spans="1:13" ht="80.099999999999994" customHeight="1" x14ac:dyDescent="0.35">
      <c r="A94" s="184"/>
      <c r="B94" s="62" t="s">
        <v>81</v>
      </c>
      <c r="C94" s="63" t="s">
        <v>167</v>
      </c>
      <c r="D94" s="78"/>
      <c r="E94" s="78"/>
      <c r="F94" s="78"/>
      <c r="G94" s="78"/>
      <c r="H94" s="78"/>
      <c r="I94" s="78"/>
      <c r="J94" s="78"/>
      <c r="K94" s="78"/>
      <c r="L94" s="78"/>
      <c r="M94" s="86"/>
    </row>
    <row r="95" spans="1:13" ht="39.9" customHeight="1" x14ac:dyDescent="0.35">
      <c r="A95" s="184"/>
      <c r="B95" s="62" t="s">
        <v>83</v>
      </c>
      <c r="C95" s="63" t="s">
        <v>168</v>
      </c>
      <c r="D95" s="78"/>
      <c r="E95" s="78"/>
      <c r="F95" s="78"/>
      <c r="G95" s="78"/>
      <c r="H95" s="78"/>
      <c r="I95" s="78"/>
      <c r="J95" s="78"/>
      <c r="K95" s="78"/>
      <c r="L95" s="78"/>
      <c r="M95" s="86"/>
    </row>
    <row r="96" spans="1:13" ht="120" customHeight="1" thickBot="1" x14ac:dyDescent="0.4">
      <c r="A96" s="184"/>
      <c r="B96" s="64" t="s">
        <v>85</v>
      </c>
      <c r="C96" s="68" t="s">
        <v>169</v>
      </c>
      <c r="D96" s="78"/>
      <c r="E96" s="78"/>
      <c r="F96" s="78"/>
      <c r="G96" s="78"/>
      <c r="H96" s="78"/>
      <c r="I96" s="78"/>
      <c r="J96" s="78"/>
      <c r="K96" s="78"/>
      <c r="L96" s="78"/>
      <c r="M96" s="86"/>
    </row>
    <row r="97" spans="1:13" ht="32.4" customHeight="1" x14ac:dyDescent="0.35">
      <c r="A97" s="184"/>
      <c r="B97" s="73" t="s">
        <v>181</v>
      </c>
      <c r="C97" s="66" t="s">
        <v>171</v>
      </c>
      <c r="D97" s="78"/>
      <c r="E97" s="78"/>
      <c r="F97" s="78"/>
      <c r="G97" s="78"/>
      <c r="H97" s="78"/>
      <c r="I97" s="78"/>
      <c r="J97" s="78"/>
      <c r="K97" s="78"/>
      <c r="L97" s="78"/>
      <c r="M97" s="86"/>
    </row>
    <row r="98" spans="1:13" ht="39.9" customHeight="1" x14ac:dyDescent="0.35">
      <c r="A98" s="184"/>
      <c r="B98" s="58" t="s">
        <v>68</v>
      </c>
      <c r="C98" s="59"/>
      <c r="D98" s="78"/>
      <c r="E98" s="78"/>
      <c r="F98" s="78"/>
      <c r="G98" s="78"/>
      <c r="H98" s="78"/>
      <c r="I98" s="78"/>
      <c r="J98" s="78"/>
      <c r="K98" s="78"/>
      <c r="L98" s="78"/>
      <c r="M98" s="86"/>
    </row>
    <row r="99" spans="1:13" ht="39.9" customHeight="1" x14ac:dyDescent="0.35">
      <c r="A99" s="184"/>
      <c r="B99" s="60" t="s">
        <v>69</v>
      </c>
      <c r="C99" s="67" t="s">
        <v>172</v>
      </c>
      <c r="D99" s="78"/>
      <c r="E99" s="78"/>
      <c r="F99" s="78"/>
      <c r="G99" s="78"/>
      <c r="H99" s="78"/>
      <c r="I99" s="78"/>
      <c r="J99" s="78"/>
      <c r="K99" s="78"/>
      <c r="L99" s="78"/>
      <c r="M99" s="86"/>
    </row>
    <row r="100" spans="1:13" ht="39.9" customHeight="1" x14ac:dyDescent="0.35">
      <c r="A100" s="184"/>
      <c r="B100" s="62" t="s">
        <v>71</v>
      </c>
      <c r="C100" s="63" t="s">
        <v>173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86"/>
    </row>
    <row r="101" spans="1:13" ht="39.9" customHeight="1" x14ac:dyDescent="0.35">
      <c r="A101" s="184"/>
      <c r="B101" s="62" t="s">
        <v>73</v>
      </c>
      <c r="C101" s="63" t="s">
        <v>174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86"/>
    </row>
    <row r="102" spans="1:13" ht="39.9" customHeight="1" x14ac:dyDescent="0.35">
      <c r="A102" s="184"/>
      <c r="B102" s="62" t="s">
        <v>75</v>
      </c>
      <c r="C102" s="63" t="s">
        <v>175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86"/>
    </row>
    <row r="103" spans="1:13" ht="39.9" customHeight="1" x14ac:dyDescent="0.35">
      <c r="A103" s="184"/>
      <c r="B103" s="62" t="s">
        <v>77</v>
      </c>
      <c r="C103" s="63" t="s">
        <v>176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86"/>
    </row>
    <row r="104" spans="1:13" ht="120" customHeight="1" x14ac:dyDescent="0.35">
      <c r="A104" s="184"/>
      <c r="B104" s="62" t="s">
        <v>79</v>
      </c>
      <c r="C104" s="63" t="s">
        <v>177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86"/>
    </row>
    <row r="105" spans="1:13" ht="80.099999999999994" customHeight="1" x14ac:dyDescent="0.35">
      <c r="A105" s="184"/>
      <c r="B105" s="62" t="s">
        <v>81</v>
      </c>
      <c r="C105" s="63" t="s">
        <v>178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86"/>
    </row>
    <row r="106" spans="1:13" ht="39.9" customHeight="1" x14ac:dyDescent="0.35">
      <c r="A106" s="184"/>
      <c r="B106" s="62" t="s">
        <v>83</v>
      </c>
      <c r="C106" s="63" t="s">
        <v>179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86"/>
    </row>
    <row r="107" spans="1:13" ht="120" customHeight="1" thickBot="1" x14ac:dyDescent="0.4">
      <c r="A107" s="184"/>
      <c r="B107" s="64" t="s">
        <v>85</v>
      </c>
      <c r="C107" s="68" t="s">
        <v>180</v>
      </c>
      <c r="D107" s="82"/>
      <c r="E107" s="82"/>
      <c r="F107" s="82"/>
      <c r="G107" s="82"/>
      <c r="H107" s="82"/>
      <c r="I107" s="82"/>
      <c r="J107" s="82"/>
      <c r="K107" s="82"/>
      <c r="L107" s="105"/>
      <c r="M107" s="86"/>
    </row>
    <row r="108" spans="1:13" ht="20.399999999999999" customHeight="1" x14ac:dyDescent="0.35">
      <c r="A108" s="184"/>
      <c r="B108" s="69"/>
      <c r="C108" s="70"/>
      <c r="D108" s="71"/>
      <c r="E108" s="71"/>
      <c r="F108" s="71"/>
      <c r="G108" s="71"/>
      <c r="H108" s="71"/>
      <c r="I108" s="71"/>
      <c r="J108" s="71"/>
      <c r="K108" s="71"/>
      <c r="L108" s="71"/>
      <c r="M108" s="49" t="s">
        <v>196</v>
      </c>
    </row>
    <row r="109" spans="1:13" ht="32.25" customHeight="1" x14ac:dyDescent="0.4">
      <c r="A109" s="184"/>
      <c r="B109" s="177" t="s">
        <v>59</v>
      </c>
      <c r="C109" s="177" t="s">
        <v>15</v>
      </c>
      <c r="D109" s="179" t="s">
        <v>61</v>
      </c>
      <c r="E109" s="180"/>
      <c r="F109" s="180"/>
      <c r="G109" s="180"/>
      <c r="H109" s="180"/>
      <c r="I109" s="180"/>
      <c r="J109" s="180"/>
      <c r="K109" s="180"/>
      <c r="L109" s="181"/>
      <c r="M109" s="182" t="s">
        <v>62</v>
      </c>
    </row>
    <row r="110" spans="1:13" ht="73.8" customHeight="1" x14ac:dyDescent="0.25">
      <c r="A110" s="184"/>
      <c r="B110" s="178"/>
      <c r="C110" s="178"/>
      <c r="D110" s="50" t="s">
        <v>27</v>
      </c>
      <c r="E110" s="51" t="s">
        <v>142</v>
      </c>
      <c r="F110" s="51" t="s">
        <v>28</v>
      </c>
      <c r="G110" s="51" t="s">
        <v>145</v>
      </c>
      <c r="H110" s="51" t="s">
        <v>146</v>
      </c>
      <c r="I110" s="51" t="s">
        <v>29</v>
      </c>
      <c r="J110" s="51" t="s">
        <v>144</v>
      </c>
      <c r="K110" s="51" t="s">
        <v>30</v>
      </c>
      <c r="L110" s="50" t="s">
        <v>38</v>
      </c>
      <c r="M110" s="183"/>
    </row>
    <row r="111" spans="1:13" ht="21" customHeight="1" thickBot="1" x14ac:dyDescent="0.3">
      <c r="A111" s="184"/>
      <c r="B111" s="52">
        <v>1</v>
      </c>
      <c r="C111" s="52">
        <v>2</v>
      </c>
      <c r="D111" s="52" t="s">
        <v>63</v>
      </c>
      <c r="E111" s="52">
        <v>4</v>
      </c>
      <c r="F111" s="52">
        <v>5</v>
      </c>
      <c r="G111" s="52" t="s">
        <v>6</v>
      </c>
      <c r="H111" s="52" t="s">
        <v>7</v>
      </c>
      <c r="I111" s="52" t="s">
        <v>8</v>
      </c>
      <c r="J111" s="52" t="s">
        <v>9</v>
      </c>
      <c r="K111" s="52" t="s">
        <v>18</v>
      </c>
      <c r="L111" s="52" t="s">
        <v>19</v>
      </c>
      <c r="M111" s="74" t="s">
        <v>20</v>
      </c>
    </row>
    <row r="112" spans="1:13" ht="75" customHeight="1" x14ac:dyDescent="0.4">
      <c r="A112" s="184"/>
      <c r="B112" s="73" t="s">
        <v>129</v>
      </c>
      <c r="C112" s="66" t="s">
        <v>182</v>
      </c>
      <c r="D112" s="84" t="str">
        <f t="shared" ref="D112:L112" si="11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84" t="str">
        <f t="shared" si="11"/>
        <v>-</v>
      </c>
      <c r="F112" s="84" t="str">
        <f t="shared" si="11"/>
        <v>-</v>
      </c>
      <c r="G112" s="84" t="str">
        <f>IF(AND(G114="-",G115="-",G116="-",G117="-",G118="-",G119="-",G120="-",G121="-",G122="-"),"-",IF(G114="-","0",G114)+IF(G115="-","0",G115)+IF(G116="-","0",G116)+IF(G117="-","0",G117)+IF(G118="-","0",G118)+IF(G119="-","0",G119)+IF(G120="-","0",G120)+IF(G121="-","0",G121)+IF(G122="-","0",G122))</f>
        <v>-</v>
      </c>
      <c r="H112" s="84" t="str">
        <f>IF(AND(H114="-",H115="-",H116="-",H117="-",H118="-",H119="-",H120="-",H121="-",H122="-"),"-",IF(H114="-","0",H114)+IF(H115="-","0",H115)+IF(H116="-","0",H116)+IF(H117="-","0",H117)+IF(H118="-","0",H118)+IF(H119="-","0",H119)+IF(H120="-","0",H120)+IF(H121="-","0",H121)+IF(H122="-","0",H122))</f>
        <v>-</v>
      </c>
      <c r="I112" s="84" t="str">
        <f t="shared" si="11"/>
        <v>-</v>
      </c>
      <c r="J112" s="84" t="str">
        <f>IF(AND(J114="-",J115="-",J116="-",J117="-",J118="-",J119="-",J120="-",J121="-",J122="-"),"-",IF(J114="-","0",J114)+IF(J115="-","0",J115)+IF(J116="-","0",J116)+IF(J117="-","0",J117)+IF(J118="-","0",J118)+IF(J119="-","0",J119)+IF(J120="-","0",J120)+IF(J121="-","0",J121)+IF(J122="-","0",J122))</f>
        <v>-</v>
      </c>
      <c r="K112" s="84" t="str">
        <f t="shared" si="11"/>
        <v>-</v>
      </c>
      <c r="L112" s="84" t="str">
        <f t="shared" si="11"/>
        <v>-</v>
      </c>
      <c r="M112" s="86" t="str">
        <f>IF(AND(D112="-",E112="-",F112="-",I112="-",K112="-",L112="-"),"-",IF(D112="-","0",D112)+IF(E112="-","0",E112)+IF(F112="-","0",F112)+IF(I112="-","0",I112)+IF(K112="-","0",K112)+IF(L112="-","0",L112))</f>
        <v>-</v>
      </c>
    </row>
    <row r="113" spans="1:13" ht="39.9" customHeight="1" x14ac:dyDescent="0.35">
      <c r="A113" s="184"/>
      <c r="B113" s="58" t="s">
        <v>68</v>
      </c>
      <c r="C113" s="59"/>
      <c r="D113" s="78"/>
      <c r="E113" s="78"/>
      <c r="F113" s="78"/>
      <c r="G113" s="78"/>
      <c r="H113" s="78"/>
      <c r="I113" s="78"/>
      <c r="J113" s="78"/>
      <c r="K113" s="78"/>
      <c r="L113" s="78"/>
      <c r="M113" s="79"/>
    </row>
    <row r="114" spans="1:13" ht="39.9" customHeight="1" x14ac:dyDescent="0.35">
      <c r="A114" s="184"/>
      <c r="B114" s="60" t="s">
        <v>69</v>
      </c>
      <c r="C114" s="67" t="s">
        <v>183</v>
      </c>
      <c r="D114" s="85" t="s">
        <v>140</v>
      </c>
      <c r="E114" s="85" t="s">
        <v>140</v>
      </c>
      <c r="F114" s="85" t="s">
        <v>140</v>
      </c>
      <c r="G114" s="85" t="s">
        <v>140</v>
      </c>
      <c r="H114" s="85" t="s">
        <v>140</v>
      </c>
      <c r="I114" s="85" t="s">
        <v>140</v>
      </c>
      <c r="J114" s="85" t="s">
        <v>140</v>
      </c>
      <c r="K114" s="85" t="s">
        <v>140</v>
      </c>
      <c r="L114" s="85" t="s">
        <v>140</v>
      </c>
      <c r="M114" s="86" t="str">
        <f>IF(AND(D114="-",E114="-",F114="-",I114="-",K114="-",L114="-"),"-",IF(D114="-","0",D114)+IF(E114="-","0",E114)+IF(F114="-","0",F114)+IF(I114="-","0",I114)+IF(K114="-","0",K114)+IF(L114="-","0",L114))</f>
        <v>-</v>
      </c>
    </row>
    <row r="115" spans="1:13" ht="39.9" customHeight="1" x14ac:dyDescent="0.35">
      <c r="A115" s="184"/>
      <c r="B115" s="62" t="s">
        <v>71</v>
      </c>
      <c r="C115" s="67" t="s">
        <v>184</v>
      </c>
      <c r="D115" s="82" t="s">
        <v>140</v>
      </c>
      <c r="E115" s="82" t="s">
        <v>140</v>
      </c>
      <c r="F115" s="82" t="s">
        <v>140</v>
      </c>
      <c r="G115" s="82" t="s">
        <v>140</v>
      </c>
      <c r="H115" s="82" t="s">
        <v>140</v>
      </c>
      <c r="I115" s="82" t="s">
        <v>140</v>
      </c>
      <c r="J115" s="82" t="s">
        <v>140</v>
      </c>
      <c r="K115" s="82" t="s">
        <v>140</v>
      </c>
      <c r="L115" s="82" t="s">
        <v>140</v>
      </c>
      <c r="M115" s="86" t="str">
        <f t="shared" ref="M115:M121" si="12">IF(AND(D115="-",E115="-",F115="-",I115="-",K115="-",L115="-"),"-",IF(D115="-","0",D115)+IF(E115="-","0",E115)+IF(F115="-","0",F115)+IF(I115="-","0",I115)+IF(K115="-","0",K115)+IF(L115="-","0",L115))</f>
        <v>-</v>
      </c>
    </row>
    <row r="116" spans="1:13" ht="39.9" customHeight="1" x14ac:dyDescent="0.35">
      <c r="A116" s="184"/>
      <c r="B116" s="62" t="s">
        <v>73</v>
      </c>
      <c r="C116" s="67" t="s">
        <v>185</v>
      </c>
      <c r="D116" s="82" t="s">
        <v>140</v>
      </c>
      <c r="E116" s="82" t="s">
        <v>140</v>
      </c>
      <c r="F116" s="82" t="s">
        <v>140</v>
      </c>
      <c r="G116" s="82" t="s">
        <v>140</v>
      </c>
      <c r="H116" s="82" t="s">
        <v>140</v>
      </c>
      <c r="I116" s="82" t="s">
        <v>140</v>
      </c>
      <c r="J116" s="82" t="s">
        <v>140</v>
      </c>
      <c r="K116" s="82" t="s">
        <v>140</v>
      </c>
      <c r="L116" s="82" t="s">
        <v>140</v>
      </c>
      <c r="M116" s="86" t="str">
        <f t="shared" si="12"/>
        <v>-</v>
      </c>
    </row>
    <row r="117" spans="1:13" ht="39.9" customHeight="1" x14ac:dyDescent="0.35">
      <c r="A117" s="184"/>
      <c r="B117" s="62" t="s">
        <v>75</v>
      </c>
      <c r="C117" s="67" t="s">
        <v>186</v>
      </c>
      <c r="D117" s="82" t="s">
        <v>140</v>
      </c>
      <c r="E117" s="82" t="s">
        <v>140</v>
      </c>
      <c r="F117" s="82" t="s">
        <v>140</v>
      </c>
      <c r="G117" s="82" t="s">
        <v>140</v>
      </c>
      <c r="H117" s="82" t="s">
        <v>140</v>
      </c>
      <c r="I117" s="82" t="s">
        <v>140</v>
      </c>
      <c r="J117" s="82" t="s">
        <v>140</v>
      </c>
      <c r="K117" s="82" t="s">
        <v>140</v>
      </c>
      <c r="L117" s="82" t="s">
        <v>140</v>
      </c>
      <c r="M117" s="86" t="str">
        <f t="shared" si="12"/>
        <v>-</v>
      </c>
    </row>
    <row r="118" spans="1:13" ht="39.9" customHeight="1" x14ac:dyDescent="0.35">
      <c r="A118" s="184"/>
      <c r="B118" s="62" t="s">
        <v>77</v>
      </c>
      <c r="C118" s="67" t="s">
        <v>187</v>
      </c>
      <c r="D118" s="82" t="s">
        <v>140</v>
      </c>
      <c r="E118" s="82" t="s">
        <v>140</v>
      </c>
      <c r="F118" s="82" t="s">
        <v>140</v>
      </c>
      <c r="G118" s="82" t="s">
        <v>140</v>
      </c>
      <c r="H118" s="82" t="s">
        <v>140</v>
      </c>
      <c r="I118" s="82" t="s">
        <v>140</v>
      </c>
      <c r="J118" s="82" t="s">
        <v>140</v>
      </c>
      <c r="K118" s="82" t="s">
        <v>140</v>
      </c>
      <c r="L118" s="82" t="s">
        <v>140</v>
      </c>
      <c r="M118" s="86" t="str">
        <f t="shared" si="12"/>
        <v>-</v>
      </c>
    </row>
    <row r="119" spans="1:13" ht="120" customHeight="1" x14ac:dyDescent="0.35">
      <c r="A119" s="184"/>
      <c r="B119" s="62" t="s">
        <v>79</v>
      </c>
      <c r="C119" s="67" t="s">
        <v>188</v>
      </c>
      <c r="D119" s="82" t="s">
        <v>140</v>
      </c>
      <c r="E119" s="82" t="s">
        <v>140</v>
      </c>
      <c r="F119" s="82" t="s">
        <v>140</v>
      </c>
      <c r="G119" s="82" t="s">
        <v>140</v>
      </c>
      <c r="H119" s="82" t="s">
        <v>140</v>
      </c>
      <c r="I119" s="82" t="s">
        <v>140</v>
      </c>
      <c r="J119" s="82" t="s">
        <v>140</v>
      </c>
      <c r="K119" s="82" t="s">
        <v>140</v>
      </c>
      <c r="L119" s="82" t="s">
        <v>140</v>
      </c>
      <c r="M119" s="86" t="str">
        <f t="shared" si="12"/>
        <v>-</v>
      </c>
    </row>
    <row r="120" spans="1:13" ht="80.099999999999994" customHeight="1" x14ac:dyDescent="0.35">
      <c r="A120" s="184"/>
      <c r="B120" s="62" t="s">
        <v>81</v>
      </c>
      <c r="C120" s="67" t="s">
        <v>189</v>
      </c>
      <c r="D120" s="82" t="s">
        <v>140</v>
      </c>
      <c r="E120" s="82" t="s">
        <v>140</v>
      </c>
      <c r="F120" s="82" t="s">
        <v>140</v>
      </c>
      <c r="G120" s="82" t="s">
        <v>140</v>
      </c>
      <c r="H120" s="82" t="s">
        <v>140</v>
      </c>
      <c r="I120" s="82" t="s">
        <v>140</v>
      </c>
      <c r="J120" s="82" t="s">
        <v>140</v>
      </c>
      <c r="K120" s="82" t="s">
        <v>140</v>
      </c>
      <c r="L120" s="82" t="s">
        <v>140</v>
      </c>
      <c r="M120" s="86" t="str">
        <f t="shared" si="12"/>
        <v>-</v>
      </c>
    </row>
    <row r="121" spans="1:13" ht="39.9" customHeight="1" x14ac:dyDescent="0.35">
      <c r="A121" s="184"/>
      <c r="B121" s="62" t="s">
        <v>83</v>
      </c>
      <c r="C121" s="67" t="s">
        <v>190</v>
      </c>
      <c r="D121" s="82" t="s">
        <v>140</v>
      </c>
      <c r="E121" s="82" t="s">
        <v>140</v>
      </c>
      <c r="F121" s="82" t="s">
        <v>140</v>
      </c>
      <c r="G121" s="82" t="s">
        <v>140</v>
      </c>
      <c r="H121" s="82" t="s">
        <v>140</v>
      </c>
      <c r="I121" s="82" t="s">
        <v>140</v>
      </c>
      <c r="J121" s="82" t="s">
        <v>140</v>
      </c>
      <c r="K121" s="82" t="s">
        <v>140</v>
      </c>
      <c r="L121" s="82" t="s">
        <v>140</v>
      </c>
      <c r="M121" s="86" t="str">
        <f t="shared" si="12"/>
        <v>-</v>
      </c>
    </row>
    <row r="122" spans="1:13" ht="120" customHeight="1" thickBot="1" x14ac:dyDescent="0.4">
      <c r="A122" s="184"/>
      <c r="B122" s="64" t="s">
        <v>85</v>
      </c>
      <c r="C122" s="67" t="s">
        <v>191</v>
      </c>
      <c r="D122" s="92" t="s">
        <v>140</v>
      </c>
      <c r="E122" s="87" t="s">
        <v>140</v>
      </c>
      <c r="F122" s="87" t="s">
        <v>140</v>
      </c>
      <c r="G122" s="87" t="s">
        <v>140</v>
      </c>
      <c r="H122" s="87" t="s">
        <v>140</v>
      </c>
      <c r="I122" s="87" t="s">
        <v>140</v>
      </c>
      <c r="J122" s="87" t="s">
        <v>140</v>
      </c>
      <c r="K122" s="87" t="s">
        <v>140</v>
      </c>
      <c r="L122" s="87" t="s">
        <v>140</v>
      </c>
      <c r="M122" s="88" t="str">
        <f>IF(AND(D122="-",E122="-",F122="-",I122="-",K122="-",L122="-"),"-",IF(D122="-","0",D122)+IF(E122="-","0",E122)+IF(F122="-","0",F122)+IF(I122="-","0",I122)+IF(K122="-","0",K122)+IF(L122="-","0",L122))</f>
        <v>-</v>
      </c>
    </row>
  </sheetData>
  <mergeCells count="22">
    <mergeCell ref="C109:C110"/>
    <mergeCell ref="D109:L109"/>
    <mergeCell ref="M109:M110"/>
    <mergeCell ref="A45:A122"/>
    <mergeCell ref="B57:B58"/>
    <mergeCell ref="C57:C58"/>
    <mergeCell ref="D57:L57"/>
    <mergeCell ref="M57:M58"/>
    <mergeCell ref="B83:B84"/>
    <mergeCell ref="C83:C84"/>
    <mergeCell ref="D83:L83"/>
    <mergeCell ref="M83:M84"/>
    <mergeCell ref="B109:B110"/>
    <mergeCell ref="A4:A44"/>
    <mergeCell ref="B4:B5"/>
    <mergeCell ref="C4:C5"/>
    <mergeCell ref="D4:L4"/>
    <mergeCell ref="M4:M5"/>
    <mergeCell ref="B31:B32"/>
    <mergeCell ref="C31:C32"/>
    <mergeCell ref="D31:L31"/>
    <mergeCell ref="M31:M32"/>
  </mergeCells>
  <pageMargins left="0.74803149606299213" right="0.74803149606299213" top="0.98425196850393704" bottom="0.98425196850393704" header="0.51181102362204722" footer="0.51181102362204722"/>
  <pageSetup paperSize="9" scale="15" fitToHeight="0" orientation="landscape" r:id="rId1"/>
  <headerFooter alignWithMargins="0"/>
  <rowBreaks count="4" manualBreakCount="4">
    <brk id="29" max="12" man="1"/>
    <brk id="55" max="12" man="1"/>
    <brk id="81" max="12" man="1"/>
    <brk id="107" max="12" man="1"/>
  </rowBreaks>
  <colBreaks count="1" manualBreakCount="1">
    <brk id="1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624</v>
      </c>
      <c r="B1" s="1" t="s">
        <v>3</v>
      </c>
    </row>
    <row r="2" spans="1:2" x14ac:dyDescent="0.25">
      <c r="A2" t="s">
        <v>625</v>
      </c>
      <c r="B2" s="1" t="s">
        <v>63</v>
      </c>
    </row>
    <row r="3" spans="1:2" x14ac:dyDescent="0.25">
      <c r="A3" t="s">
        <v>626</v>
      </c>
      <c r="B3" s="1" t="s">
        <v>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Источники!FIO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  <vt:lpstr>КонсТабл!Область_печати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2016-02-08T05:53:36Z</cp:lastPrinted>
  <dcterms:created xsi:type="dcterms:W3CDTF">1999-06-18T11:49:53Z</dcterms:created>
  <dcterms:modified xsi:type="dcterms:W3CDTF">2016-02-26T13:59:14Z</dcterms:modified>
</cp:coreProperties>
</file>