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2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<sst xmlns="http://schemas.openxmlformats.org/spreadsheetml/2006/main" count="47" uniqueCount="38">
  <si>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Наименование работ или затрат</t>
  </si>
  <si>
    <t>Всего затрат</t>
  </si>
  <si>
    <t>Общая</t>
  </si>
  <si>
    <t>А</t>
  </si>
  <si>
    <t>Б</t>
  </si>
  <si>
    <t>В</t>
  </si>
  <si>
    <t>Г</t>
  </si>
  <si>
    <t>Е</t>
  </si>
  <si>
    <t>Уборка снежных валов бульдозером</t>
  </si>
  <si>
    <t>1км вала</t>
  </si>
  <si>
    <t>Очистка проезжей части автодорог от снега</t>
  </si>
  <si>
    <t>1000м2</t>
  </si>
  <si>
    <t>автогрейдерами 10%</t>
  </si>
  <si>
    <t>трактором МТЗ-82 50%</t>
  </si>
  <si>
    <t>бульдозером 40%</t>
  </si>
  <si>
    <t>ВСЕГО прямых затрат:</t>
  </si>
  <si>
    <t>Обоснование</t>
  </si>
  <si>
    <t>Ед.измерения</t>
  </si>
  <si>
    <t>Обьем работ</t>
  </si>
  <si>
    <t>Стоимость ед. в рублях</t>
  </si>
  <si>
    <t>В том числе</t>
  </si>
  <si>
    <t>Мат-лы</t>
  </si>
  <si>
    <t>Эксплуотация машин</t>
  </si>
  <si>
    <t>З/п машин</t>
  </si>
  <si>
    <t>Основная з/п</t>
  </si>
  <si>
    <t>Общая стоимость в руб.</t>
  </si>
  <si>
    <t>Д</t>
  </si>
  <si>
    <t>05  06</t>
  </si>
  <si>
    <t>05  04  01</t>
  </si>
  <si>
    <t>05  08</t>
  </si>
  <si>
    <t>цикл.2х34,3км х2ст</t>
  </si>
  <si>
    <t>цикл.11х205800м2</t>
  </si>
  <si>
    <t>05  09</t>
  </si>
  <si>
    <t>Накладные расходы 120% от ФОТ</t>
  </si>
  <si>
    <t>Итого</t>
  </si>
  <si>
    <t>СМЕТА</t>
  </si>
  <si>
    <t>Приложение №3</t>
  </si>
  <si>
    <t>Плановые накопления 50% от ФОТ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</si>
</sst>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18.421875" style="0" customWidth="1"/>
    <col min="10" max="10" width="13.00390625" style="0" customWidth="1"/>
    <col min="12" max="12" width="10.7109375" style="0" customWidth="1"/>
    <col min="15" max="15" width="9.57421875" style="0" bestFit="1" customWidth="1"/>
  </cols>
  <sheetData>
    <row r="3" ht="12.75">
      <c r="N3" t="s">
        <v>36</v>
      </c>
    </row>
    <row r="5" ht="12.75">
      <c r="H5" t="s">
        <v>35</v>
      </c>
    </row>
    <row r="7" spans="1:15" ht="12.75">
      <c r="A7" s="5" t="s">
        <v>16</v>
      </c>
      <c r="B7" s="5" t="s">
        <v>0</v>
      </c>
      <c r="C7" s="5" t="s">
        <v>17</v>
      </c>
      <c r="D7" s="5" t="s">
        <v>18</v>
      </c>
      <c r="E7" s="7" t="s">
        <v>19</v>
      </c>
      <c r="F7" s="8"/>
      <c r="G7" s="8"/>
      <c r="H7" s="8"/>
      <c r="I7" s="9"/>
      <c r="J7" s="7" t="s">
        <v>25</v>
      </c>
      <c r="K7" s="8"/>
      <c r="L7" s="8"/>
      <c r="M7" s="8"/>
      <c r="N7" s="9"/>
      <c r="O7" s="5" t="s">
        <v>1</v>
      </c>
    </row>
    <row r="8" spans="1:15" ht="12.75">
      <c r="A8" s="10"/>
      <c r="B8" s="10"/>
      <c r="C8" s="10"/>
      <c r="D8" s="10"/>
      <c r="E8" s="5" t="s">
        <v>2</v>
      </c>
      <c r="F8" s="7" t="s">
        <v>20</v>
      </c>
      <c r="G8" s="8"/>
      <c r="H8" s="8"/>
      <c r="I8" s="9"/>
      <c r="J8" s="5" t="s">
        <v>1</v>
      </c>
      <c r="K8" s="7" t="s">
        <v>20</v>
      </c>
      <c r="L8" s="8"/>
      <c r="M8" s="8"/>
      <c r="N8" s="9"/>
      <c r="O8" s="10"/>
    </row>
    <row r="9" spans="1:15" ht="38.25">
      <c r="A9" s="6"/>
      <c r="B9" s="6"/>
      <c r="C9" s="6"/>
      <c r="D9" s="6"/>
      <c r="E9" s="6"/>
      <c r="F9" s="1" t="s">
        <v>21</v>
      </c>
      <c r="G9" s="1" t="s">
        <v>22</v>
      </c>
      <c r="H9" s="1" t="s">
        <v>23</v>
      </c>
      <c r="I9" s="1" t="s">
        <v>24</v>
      </c>
      <c r="J9" s="6"/>
      <c r="K9" s="1" t="s">
        <v>21</v>
      </c>
      <c r="L9" s="1" t="s">
        <v>22</v>
      </c>
      <c r="M9" s="1" t="s">
        <v>23</v>
      </c>
      <c r="N9" s="1" t="s">
        <v>24</v>
      </c>
      <c r="O9" s="6"/>
    </row>
    <row r="10" spans="1:15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 t="s">
        <v>3</v>
      </c>
      <c r="K10" s="1" t="s">
        <v>4</v>
      </c>
      <c r="L10" s="1" t="s">
        <v>5</v>
      </c>
      <c r="M10" s="1" t="s">
        <v>6</v>
      </c>
      <c r="N10" s="1" t="s">
        <v>26</v>
      </c>
      <c r="O10" s="1" t="s">
        <v>7</v>
      </c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5.5">
      <c r="A12" s="1" t="s">
        <v>32</v>
      </c>
      <c r="B12" s="1" t="s">
        <v>8</v>
      </c>
      <c r="C12" s="1" t="s">
        <v>9</v>
      </c>
      <c r="D12" s="2">
        <v>137.2</v>
      </c>
      <c r="E12" s="2">
        <v>150.16</v>
      </c>
      <c r="F12" s="1"/>
      <c r="G12" s="2">
        <v>150.16</v>
      </c>
      <c r="H12" s="1">
        <v>41.02</v>
      </c>
      <c r="I12" s="1"/>
      <c r="J12" s="1">
        <v>20601.95</v>
      </c>
      <c r="K12" s="2">
        <v>0</v>
      </c>
      <c r="L12" s="1">
        <v>20601.95</v>
      </c>
      <c r="M12" s="1">
        <v>5627.94</v>
      </c>
      <c r="N12" s="2">
        <v>0</v>
      </c>
      <c r="O12" s="1">
        <v>36463.27</v>
      </c>
    </row>
    <row r="13" spans="1:15" ht="12.75">
      <c r="A13" s="1"/>
      <c r="B13" s="1" t="s">
        <v>30</v>
      </c>
      <c r="C13" s="1"/>
      <c r="D13" s="2"/>
      <c r="E13" s="2"/>
      <c r="F13" s="1"/>
      <c r="G13" s="2"/>
      <c r="H13" s="1"/>
      <c r="I13" s="1"/>
      <c r="J13" s="1"/>
      <c r="K13" s="1"/>
      <c r="L13" s="1"/>
      <c r="M13" s="1"/>
      <c r="N13" s="1"/>
      <c r="O13" s="1"/>
    </row>
    <row r="14" spans="1:15" ht="38.25">
      <c r="A14" s="1"/>
      <c r="B14" s="1" t="s">
        <v>10</v>
      </c>
      <c r="C14" s="1"/>
      <c r="D14" s="2"/>
      <c r="E14" s="2"/>
      <c r="F14" s="1"/>
      <c r="G14" s="2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31</v>
      </c>
      <c r="C15" s="1" t="s">
        <v>11</v>
      </c>
      <c r="D15" s="2">
        <v>2263.8</v>
      </c>
      <c r="E15" s="2"/>
      <c r="F15" s="1"/>
      <c r="G15" s="2"/>
      <c r="H15" s="1"/>
      <c r="I15" s="1"/>
      <c r="J15" s="1"/>
      <c r="K15" s="1"/>
      <c r="L15" s="1"/>
      <c r="M15" s="1"/>
      <c r="N15" s="1"/>
      <c r="O15" s="1"/>
    </row>
    <row r="16" spans="1:15" ht="25.5">
      <c r="A16" s="1" t="s">
        <v>27</v>
      </c>
      <c r="B16" s="1" t="s">
        <v>12</v>
      </c>
      <c r="C16" s="1" t="s">
        <v>11</v>
      </c>
      <c r="D16" s="2">
        <v>226.8</v>
      </c>
      <c r="E16" s="2">
        <v>109.76</v>
      </c>
      <c r="F16" s="1"/>
      <c r="G16" s="2">
        <v>109.76</v>
      </c>
      <c r="H16" s="1">
        <v>12.02</v>
      </c>
      <c r="I16" s="1"/>
      <c r="J16" s="1">
        <v>24847.47</v>
      </c>
      <c r="K16" s="2">
        <v>0</v>
      </c>
      <c r="L16" s="1">
        <v>24847.47</v>
      </c>
      <c r="M16" s="1">
        <v>2721.09</v>
      </c>
      <c r="N16" s="2">
        <v>0</v>
      </c>
      <c r="O16" s="1">
        <v>35195.94</v>
      </c>
    </row>
    <row r="17" spans="1:15" ht="25.5">
      <c r="A17" s="1" t="s">
        <v>28</v>
      </c>
      <c r="B17" s="1" t="s">
        <v>13</v>
      </c>
      <c r="C17" s="1" t="s">
        <v>11</v>
      </c>
      <c r="D17" s="2">
        <v>1131.9</v>
      </c>
      <c r="E17" s="2">
        <v>26.57</v>
      </c>
      <c r="F17" s="1"/>
      <c r="G17" s="2">
        <v>26.57</v>
      </c>
      <c r="H17" s="1">
        <v>6.22</v>
      </c>
      <c r="I17" s="1"/>
      <c r="J17" s="1">
        <v>30074.58</v>
      </c>
      <c r="K17" s="2">
        <v>0</v>
      </c>
      <c r="L17" s="1">
        <v>30074.58</v>
      </c>
      <c r="M17" s="1">
        <v>7040.43</v>
      </c>
      <c r="N17" s="2">
        <v>0</v>
      </c>
      <c r="O17" s="1">
        <v>50691.09</v>
      </c>
    </row>
    <row r="18" spans="1:15" ht="12.75">
      <c r="A18" s="1" t="s">
        <v>29</v>
      </c>
      <c r="B18" s="1" t="s">
        <v>14</v>
      </c>
      <c r="C18" s="1" t="s">
        <v>11</v>
      </c>
      <c r="D18" s="2">
        <v>775.18</v>
      </c>
      <c r="E18" s="2">
        <v>84.4</v>
      </c>
      <c r="F18" s="1"/>
      <c r="G18" s="2">
        <v>84.4</v>
      </c>
      <c r="H18" s="1">
        <v>23.05</v>
      </c>
      <c r="I18" s="1"/>
      <c r="J18" s="1">
        <v>65425.19</v>
      </c>
      <c r="K18" s="2">
        <v>0</v>
      </c>
      <c r="L18" s="1">
        <v>65425.19</v>
      </c>
      <c r="M18" s="2">
        <v>17867.9</v>
      </c>
      <c r="N18" s="2">
        <v>0</v>
      </c>
      <c r="O18" s="2">
        <v>115785.67</v>
      </c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5.5">
      <c r="A20" s="1"/>
      <c r="B20" s="1" t="s">
        <v>15</v>
      </c>
      <c r="C20" s="1"/>
      <c r="D20" s="1"/>
      <c r="E20" s="1"/>
      <c r="F20" s="1"/>
      <c r="G20" s="1"/>
      <c r="H20" s="1"/>
      <c r="I20" s="1"/>
      <c r="J20" s="1">
        <f>L20</f>
        <v>140949.19</v>
      </c>
      <c r="K20" s="2">
        <v>0</v>
      </c>
      <c r="L20" s="1">
        <f>L18+L17+L16+L12</f>
        <v>140949.19</v>
      </c>
      <c r="M20" s="2">
        <f>M18+M17+M16+M12</f>
        <v>33257.36</v>
      </c>
      <c r="N20" s="1"/>
      <c r="O20" s="2">
        <f>O18+O17+O16+O12</f>
        <v>238135.97</v>
      </c>
    </row>
    <row r="21" spans="1:15" ht="38.25">
      <c r="A21" s="1"/>
      <c r="B21" s="1" t="s">
        <v>33</v>
      </c>
      <c r="C21" s="1"/>
      <c r="D21" s="1"/>
      <c r="E21" s="1"/>
      <c r="F21" s="1"/>
      <c r="G21" s="1"/>
      <c r="H21" s="1"/>
      <c r="I21" s="1"/>
      <c r="J21" s="2">
        <f>M20*1.23</f>
        <v>40906.5528</v>
      </c>
      <c r="K21" s="1"/>
      <c r="L21" s="1"/>
      <c r="M21" s="1"/>
      <c r="N21" s="1"/>
      <c r="O21" s="1"/>
    </row>
    <row r="22" spans="1:15" ht="38.25">
      <c r="A22" s="1"/>
      <c r="B22" s="1" t="s">
        <v>37</v>
      </c>
      <c r="C22" s="1"/>
      <c r="D22" s="1"/>
      <c r="E22" s="1"/>
      <c r="F22" s="1"/>
      <c r="G22" s="1"/>
      <c r="H22" s="1"/>
      <c r="I22" s="1"/>
      <c r="J22" s="1">
        <f>M20*0.45</f>
        <v>14965.812</v>
      </c>
      <c r="K22" s="1"/>
      <c r="L22" s="1"/>
      <c r="M22" s="1"/>
      <c r="N22" s="1"/>
      <c r="O22" s="1"/>
    </row>
    <row r="23" spans="1:15" ht="15.75">
      <c r="A23" s="1"/>
      <c r="B23" s="3" t="s">
        <v>34</v>
      </c>
      <c r="C23" s="1"/>
      <c r="D23" s="1"/>
      <c r="E23" s="1"/>
      <c r="F23" s="1"/>
      <c r="G23" s="1"/>
      <c r="H23" s="1"/>
      <c r="I23" s="1"/>
      <c r="J23" s="4">
        <v>294000</v>
      </c>
      <c r="K23" s="1"/>
      <c r="L23" s="1"/>
      <c r="M23" s="1"/>
      <c r="N23" s="1"/>
      <c r="O23" s="1"/>
    </row>
  </sheetData>
  <sheetProtection/>
  <mergeCells count="11">
    <mergeCell ref="F8:I8"/>
    <mergeCell ref="E8:E9"/>
    <mergeCell ref="J7:N7"/>
    <mergeCell ref="O7:O9"/>
    <mergeCell ref="J8:J9"/>
    <mergeCell ref="K8:N8"/>
    <mergeCell ref="A7:A9"/>
    <mergeCell ref="B7:B9"/>
    <mergeCell ref="C7:C9"/>
    <mergeCell ref="D7:D9"/>
    <mergeCell ref="E7:I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2012-10-30T07:08:01Z</cp:lastPrinted>
  <dcterms:created xsi:type="dcterms:W3CDTF">1996-10-08T23:32:33Z</dcterms:created>
  <dcterms:modified xsi:type="dcterms:W3CDTF">2012-10-30T07:08:38Z</dcterms:modified>
  <cp:category/>
  <cp:version/>
  <cp:contentType/>
  <cp:contentStatus/>
</cp:coreProperties>
</file>