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01.07.2017 " sheetId="1" r:id="rId1"/>
  </sheets>
  <definedNames>
    <definedName name="_xlnm.Print_Titles" localSheetId="0">'Приложение 3 01.07.2017 '!$5:$9</definedName>
  </definedNames>
  <calcPr fullCalcOnLoad="1"/>
</workbook>
</file>

<file path=xl/sharedStrings.xml><?xml version="1.0" encoding="utf-8"?>
<sst xmlns="http://schemas.openxmlformats.org/spreadsheetml/2006/main" count="89" uniqueCount="68">
  <si>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</si>
  <si>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</si>
  <si>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</si>
  <si>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</si>
  <si>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</si>
  <si>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</si>
  <si>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</si>
  <si>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</si>
  <si>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</si>
  <si>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</si>
  <si>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</si>
  <si>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</si>
  <si>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</si>
  <si>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</si>
  <si>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</si>
  <si>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</si>
  <si>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</si>
  <si>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</si>
  <si>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</si>
  <si>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</si>
  <si>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</si>
  <si>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</si>
  <si>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</si>
  <si>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</si>
  <si>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</si>
  <si>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</si>
  <si>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</si>
  <si>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</si>
  <si>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</si>
  <si>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</si>
  <si>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</si>
  <si>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</si>
  <si>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</si>
  <si>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</si>
  <si>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</si>
  <si>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</si>
  <si>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</si>
  <si>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</si>
  <si>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</si>
  <si>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</si>
  <si>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</si>
  <si>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</si>
  <si>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</si>
  <si>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</si>
  <si>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</si>
  <si>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</si>
  <si>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</si>
  <si>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</si>
  <si>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</si>
  <si>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</si>
  <si>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</si>
  <si>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</si>
  <si>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</si>
  <si>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</si>
  <si>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</si>
  <si>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</si>
  <si>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</si>
  <si>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</si>
  <si>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дороги по улице ПМК-17 от пересечения дороги регионального значения Лаврово-Шум-Ратница до д. 3а с. Шум Кировского района Ленинградской области</t>
  </si>
  <si>
    <t>Муниципальное образование Шумское сельское поселение Кировского муниципального района Ленинградской области</t>
  </si>
  <si>
    <t xml:space="preserve"> Глава Администрации _______________ / В.Л. Ульянов/ </t>
  </si>
  <si>
    <t xml:space="preserve">Главный бухгалтер ________________ / Н.А. Лустова/ </t>
  </si>
  <si>
    <t xml:space="preserve">Ремонт, всего: </t>
  </si>
  <si>
    <t>Плановые значения показателей по Соглашению   (гр.8-12 Прилож. № 1)</t>
  </si>
  <si>
    <t>подготовка аукционной документации</t>
  </si>
  <si>
    <t>Исполнитель: Садыкова В.Н., тел. 8 (81362) 54-436</t>
  </si>
  <si>
    <t>Приложение № 3 к Соглашению № 179 от "22" мая 2017г.</t>
  </si>
  <si>
    <t>ОТЧЕТ об осуществлении расходов дорожного фонда муниципального образования  Шумское сельское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01.07.2017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</si>
</sst>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4" fontId="14" fillId="33" borderId="14" xfId="0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Border="1" applyAlignment="1">
      <alignment horizontal="center" vertical="center" wrapText="1"/>
    </xf>
    <xf numFmtId="180" fontId="14" fillId="33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29" fillId="33" borderId="14" xfId="0" applyNumberFormat="1" applyFont="1" applyFill="1" applyBorder="1" applyAlignment="1">
      <alignment horizontal="center" vertical="center" wrapText="1"/>
    </xf>
    <xf numFmtId="180" fontId="29" fillId="33" borderId="16" xfId="0" applyNumberFormat="1" applyFont="1" applyFill="1" applyBorder="1" applyAlignment="1">
      <alignment horizontal="center" vertical="center" wrapText="1"/>
    </xf>
    <xf numFmtId="180" fontId="29" fillId="33" borderId="11" xfId="0" applyNumberFormat="1" applyFont="1" applyFill="1" applyBorder="1" applyAlignment="1">
      <alignment horizontal="center" vertical="center" wrapText="1"/>
    </xf>
    <xf numFmtId="180" fontId="29" fillId="33" borderId="10" xfId="0" applyNumberFormat="1" applyFont="1" applyFill="1" applyBorder="1" applyAlignment="1">
      <alignment horizontal="center" vertical="center" wrapText="1"/>
    </xf>
    <xf numFmtId="180" fontId="30" fillId="33" borderId="10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187" fontId="30" fillId="0" borderId="15" xfId="58" applyNumberFormat="1" applyFont="1" applyFill="1" applyBorder="1" applyAlignment="1">
      <alignment horizontal="center" vertical="center" wrapText="1"/>
    </xf>
    <xf numFmtId="187" fontId="30" fillId="0" borderId="11" xfId="58" applyNumberFormat="1" applyFont="1" applyFill="1" applyBorder="1" applyAlignment="1">
      <alignment horizontal="center" vertical="center" wrapText="1"/>
    </xf>
    <xf numFmtId="187" fontId="29" fillId="0" borderId="10" xfId="58" applyNumberFormat="1" applyFont="1" applyFill="1" applyBorder="1" applyAlignment="1">
      <alignment horizontal="center" vertical="center" wrapText="1"/>
    </xf>
    <xf numFmtId="187" fontId="30" fillId="0" borderId="10" xfId="58" applyNumberFormat="1" applyFont="1" applyFill="1" applyBorder="1" applyAlignment="1">
      <alignment horizontal="center" vertical="center" wrapText="1"/>
    </xf>
    <xf numFmtId="187" fontId="29" fillId="0" borderId="11" xfId="58" applyNumberFormat="1" applyFont="1" applyFill="1" applyBorder="1" applyAlignment="1">
      <alignment horizontal="center" vertical="center" wrapText="1"/>
    </xf>
    <xf numFmtId="187" fontId="30" fillId="0" borderId="14" xfId="58" applyNumberFormat="1" applyFont="1" applyFill="1" applyBorder="1" applyAlignment="1">
      <alignment horizontal="center" vertical="center" wrapText="1"/>
    </xf>
    <xf numFmtId="181" fontId="29" fillId="33" borderId="14" xfId="0" applyNumberFormat="1" applyFont="1" applyFill="1" applyBorder="1" applyAlignment="1">
      <alignment horizontal="center" vertical="center" wrapText="1"/>
    </xf>
    <xf numFmtId="181" fontId="29" fillId="33" borderId="15" xfId="0" applyNumberFormat="1" applyFont="1" applyFill="1" applyBorder="1" applyAlignment="1">
      <alignment horizontal="center" vertical="center" wrapText="1"/>
    </xf>
    <xf numFmtId="181" fontId="29" fillId="33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81" fontId="29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33" borderId="14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9" fillId="33" borderId="16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180" fontId="29" fillId="33" borderId="15" xfId="0" applyNumberFormat="1" applyFont="1" applyFill="1" applyBorder="1" applyAlignment="1">
      <alignment horizontal="center" vertical="center" wrapText="1"/>
    </xf>
    <xf numFmtId="186" fontId="29" fillId="33" borderId="10" xfId="0" applyNumberFormat="1" applyFont="1" applyFill="1" applyBorder="1" applyAlignment="1">
      <alignment horizontal="center" vertical="center" wrapText="1"/>
    </xf>
    <xf numFmtId="186" fontId="30" fillId="33" borderId="10" xfId="0" applyNumberFormat="1" applyFont="1" applyFill="1" applyBorder="1" applyAlignment="1">
      <alignment horizontal="center" vertical="center" wrapText="1"/>
    </xf>
    <xf numFmtId="186" fontId="29" fillId="33" borderId="11" xfId="0" applyNumberFormat="1" applyFont="1" applyFill="1" applyBorder="1" applyAlignment="1">
      <alignment horizontal="center" vertical="center" wrapText="1"/>
    </xf>
    <xf numFmtId="186" fontId="30" fillId="33" borderId="14" xfId="0" applyNumberFormat="1" applyFont="1" applyFill="1" applyBorder="1" applyAlignment="1">
      <alignment horizontal="center" vertical="center" wrapText="1"/>
    </xf>
    <xf numFmtId="180" fontId="30" fillId="33" borderId="14" xfId="0" applyNumberFormat="1" applyFont="1" applyFill="1" applyBorder="1" applyAlignment="1">
      <alignment horizontal="center" vertical="center" wrapText="1"/>
    </xf>
    <xf numFmtId="180" fontId="32" fillId="0" borderId="13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57"/>
  <sheetViews>
    <sheetView tabSelected="1" zoomScale="85" zoomScaleNormal="85" zoomScalePageLayoutView="0" workbookViewId="0" topLeftCell="A2">
      <selection activeCell="G26" sqref="G26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0.375" style="0" customWidth="1"/>
    <col min="4" max="4" width="8.125" style="0" bestFit="1" customWidth="1"/>
    <col min="5" max="5" width="11.75390625" style="0" bestFit="1" customWidth="1"/>
    <col min="6" max="6" width="11.25390625" style="0" bestFit="1" customWidth="1"/>
    <col min="7" max="7" width="10.375" style="0" bestFit="1" customWidth="1"/>
    <col min="8" max="8" width="7.875" style="0" customWidth="1"/>
    <col min="9" max="9" width="6.75390625" style="0" customWidth="1"/>
    <col min="10" max="10" width="6.875" style="0" customWidth="1"/>
    <col min="11" max="11" width="9.75390625" style="0" customWidth="1"/>
    <col min="12" max="12" width="7.375" style="0" customWidth="1"/>
    <col min="13" max="13" width="8.25390625" style="0" customWidth="1"/>
    <col min="14" max="14" width="7.875" style="0" customWidth="1"/>
    <col min="15" max="15" width="7.25390625" style="0" customWidth="1"/>
    <col min="16" max="16" width="13.25390625" style="0" customWidth="1"/>
    <col min="17" max="17" width="11.125" style="0" customWidth="1"/>
    <col min="18" max="18" width="9.375" style="0" customWidth="1"/>
    <col min="19" max="19" width="11.25390625" style="0" customWidth="1"/>
  </cols>
  <sheetData>
    <row r="1" spans="2:19" ht="29.25" customHeight="1" hidden="1">
      <c r="B1" s="36"/>
      <c r="C1" s="29"/>
      <c r="D1" s="29"/>
      <c r="E1" s="29"/>
      <c r="F1" s="29"/>
      <c r="G1" s="30"/>
      <c r="H1" s="29"/>
      <c r="I1" s="29"/>
      <c r="J1" s="29"/>
      <c r="K1" s="29"/>
      <c r="L1" s="30"/>
      <c r="M1" s="143" t="s">
        <v>21</v>
      </c>
      <c r="N1" s="143"/>
      <c r="O1" s="143"/>
      <c r="P1" s="143"/>
      <c r="Q1" s="143"/>
      <c r="R1" s="143"/>
      <c r="S1" s="143"/>
    </row>
    <row r="2" spans="2:19" ht="15.75" customHeight="1">
      <c r="B2" s="36"/>
      <c r="C2" s="29"/>
      <c r="D2" s="29"/>
      <c r="E2" s="29"/>
      <c r="F2" s="29"/>
      <c r="G2" s="30"/>
      <c r="H2" s="29"/>
      <c r="I2" s="29"/>
      <c r="J2" s="29"/>
      <c r="K2" s="29"/>
      <c r="L2" s="30"/>
      <c r="M2" s="143" t="s">
        <v>66</v>
      </c>
      <c r="N2" s="143"/>
      <c r="O2" s="143"/>
      <c r="P2" s="143"/>
      <c r="Q2" s="143"/>
      <c r="R2" s="143"/>
      <c r="S2" s="143"/>
    </row>
    <row r="3" spans="2:19" ht="12.75" customHeight="1">
      <c r="B3" s="133" t="s">
        <v>67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2:19" ht="29.25" customHeight="1"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19" ht="37.5" customHeight="1">
      <c r="A5" s="134" t="s">
        <v>0</v>
      </c>
      <c r="B5" s="134" t="s">
        <v>38</v>
      </c>
      <c r="C5" s="140" t="s">
        <v>63</v>
      </c>
      <c r="D5" s="141"/>
      <c r="E5" s="141"/>
      <c r="F5" s="141"/>
      <c r="G5" s="142"/>
      <c r="H5" s="140" t="s">
        <v>12</v>
      </c>
      <c r="I5" s="141"/>
      <c r="J5" s="141"/>
      <c r="K5" s="141"/>
      <c r="L5" s="142"/>
      <c r="M5" s="140" t="s">
        <v>41</v>
      </c>
      <c r="N5" s="141"/>
      <c r="O5" s="142"/>
      <c r="P5" s="140" t="s">
        <v>47</v>
      </c>
      <c r="Q5" s="141"/>
      <c r="R5" s="142"/>
      <c r="S5" s="134" t="s">
        <v>13</v>
      </c>
    </row>
    <row r="6" spans="1:19" ht="57" customHeight="1">
      <c r="A6" s="135"/>
      <c r="B6" s="135"/>
      <c r="C6" s="134" t="s">
        <v>51</v>
      </c>
      <c r="D6" s="137" t="s">
        <v>52</v>
      </c>
      <c r="E6" s="134" t="s">
        <v>53</v>
      </c>
      <c r="F6" s="141" t="s">
        <v>39</v>
      </c>
      <c r="G6" s="142"/>
      <c r="H6" s="140" t="s">
        <v>40</v>
      </c>
      <c r="I6" s="142"/>
      <c r="J6" s="134" t="s">
        <v>57</v>
      </c>
      <c r="K6" s="141" t="s">
        <v>56</v>
      </c>
      <c r="L6" s="142"/>
      <c r="M6" s="134" t="s">
        <v>57</v>
      </c>
      <c r="N6" s="141" t="s">
        <v>39</v>
      </c>
      <c r="O6" s="142"/>
      <c r="P6" s="134" t="s">
        <v>48</v>
      </c>
      <c r="Q6" s="141" t="s">
        <v>39</v>
      </c>
      <c r="R6" s="142"/>
      <c r="S6" s="135"/>
    </row>
    <row r="7" spans="1:19" ht="19.5" customHeight="1">
      <c r="A7" s="135"/>
      <c r="B7" s="135"/>
      <c r="C7" s="135"/>
      <c r="D7" s="137"/>
      <c r="E7" s="135"/>
      <c r="F7" s="139" t="s">
        <v>19</v>
      </c>
      <c r="G7" s="144" t="s">
        <v>20</v>
      </c>
      <c r="H7" s="146" t="s">
        <v>54</v>
      </c>
      <c r="I7" s="137" t="s">
        <v>55</v>
      </c>
      <c r="J7" s="135"/>
      <c r="K7" s="139" t="s">
        <v>19</v>
      </c>
      <c r="L7" s="144" t="s">
        <v>20</v>
      </c>
      <c r="M7" s="135"/>
      <c r="N7" s="134" t="s">
        <v>19</v>
      </c>
      <c r="O7" s="134" t="s">
        <v>20</v>
      </c>
      <c r="P7" s="135"/>
      <c r="Q7" s="139" t="s">
        <v>49</v>
      </c>
      <c r="R7" s="139" t="s">
        <v>50</v>
      </c>
      <c r="S7" s="135"/>
    </row>
    <row r="8" spans="1:19" ht="18.75" customHeight="1">
      <c r="A8" s="136"/>
      <c r="B8" s="136"/>
      <c r="C8" s="136"/>
      <c r="D8" s="137"/>
      <c r="E8" s="136"/>
      <c r="F8" s="139"/>
      <c r="G8" s="145"/>
      <c r="H8" s="147"/>
      <c r="I8" s="137"/>
      <c r="J8" s="136"/>
      <c r="K8" s="139"/>
      <c r="L8" s="145"/>
      <c r="M8" s="136"/>
      <c r="N8" s="136"/>
      <c r="O8" s="136"/>
      <c r="P8" s="136"/>
      <c r="Q8" s="139"/>
      <c r="R8" s="139"/>
      <c r="S8" s="136"/>
    </row>
    <row r="9" spans="1:19" ht="15.7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3">
        <v>13</v>
      </c>
      <c r="N9" s="34">
        <v>14</v>
      </c>
      <c r="O9" s="34">
        <v>15</v>
      </c>
      <c r="P9" s="33">
        <v>16</v>
      </c>
      <c r="Q9" s="34">
        <v>17</v>
      </c>
      <c r="R9" s="34">
        <v>18</v>
      </c>
      <c r="S9" s="33">
        <v>19</v>
      </c>
    </row>
    <row r="10" spans="1:19" ht="13.5" customHeight="1">
      <c r="A10" s="35"/>
      <c r="B10" s="80" t="s">
        <v>37</v>
      </c>
      <c r="C10" s="93">
        <f>C22</f>
        <v>166</v>
      </c>
      <c r="D10" s="88">
        <f>D11</f>
        <v>830</v>
      </c>
      <c r="E10" s="94">
        <f aca="true" t="shared" si="0" ref="E10:E21">F10+G10</f>
        <v>1037400</v>
      </c>
      <c r="F10" s="86">
        <v>777400</v>
      </c>
      <c r="G10" s="86">
        <f>G11</f>
        <v>260000</v>
      </c>
      <c r="H10" s="31" t="s">
        <v>14</v>
      </c>
      <c r="I10" s="31" t="s">
        <v>14</v>
      </c>
      <c r="J10" s="32"/>
      <c r="K10" s="31"/>
      <c r="L10" s="31"/>
      <c r="M10" s="32"/>
      <c r="N10" s="31"/>
      <c r="O10" s="31"/>
      <c r="P10" s="129">
        <f>E10-M10</f>
        <v>1037400</v>
      </c>
      <c r="Q10" s="104">
        <f>F10-N10</f>
        <v>777400</v>
      </c>
      <c r="R10" s="104">
        <f>R11</f>
        <v>260000</v>
      </c>
      <c r="S10" s="134" t="s">
        <v>64</v>
      </c>
    </row>
    <row r="11" spans="1:218" s="2" customFormat="1" ht="15.75" customHeight="1" thickBot="1">
      <c r="A11" s="58"/>
      <c r="B11" s="67" t="s">
        <v>15</v>
      </c>
      <c r="C11" s="95">
        <f>C22</f>
        <v>166</v>
      </c>
      <c r="D11" s="91">
        <f>D22</f>
        <v>830</v>
      </c>
      <c r="E11" s="96">
        <f t="shared" si="0"/>
        <v>1037400</v>
      </c>
      <c r="F11" s="92">
        <v>777400</v>
      </c>
      <c r="G11" s="92">
        <f>G22</f>
        <v>260000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99">
        <v>0</v>
      </c>
      <c r="O11" s="99">
        <v>0</v>
      </c>
      <c r="P11" s="99">
        <f>E11</f>
        <v>1037400</v>
      </c>
      <c r="Q11" s="104">
        <f>F11</f>
        <v>777400</v>
      </c>
      <c r="R11" s="104">
        <f>G11</f>
        <v>260000</v>
      </c>
      <c r="S11" s="13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0.75" customHeight="1" hidden="1" thickBot="1" thickTop="1">
      <c r="A12" s="54" t="s">
        <v>2</v>
      </c>
      <c r="B12" s="68" t="s">
        <v>24</v>
      </c>
      <c r="C12" s="97">
        <v>0.144</v>
      </c>
      <c r="D12" s="89">
        <v>576</v>
      </c>
      <c r="E12" s="98">
        <f t="shared" si="0"/>
        <v>1000000</v>
      </c>
      <c r="F12" s="90">
        <v>777400</v>
      </c>
      <c r="G12" s="90">
        <v>222600</v>
      </c>
      <c r="H12" s="112"/>
      <c r="I12" s="112"/>
      <c r="J12" s="112"/>
      <c r="K12" s="112"/>
      <c r="L12" s="112"/>
      <c r="M12" s="112"/>
      <c r="N12" s="123"/>
      <c r="O12" s="123"/>
      <c r="P12" s="56"/>
      <c r="Q12" s="105"/>
      <c r="R12" s="57"/>
      <c r="S12" s="13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44"/>
      <c r="B13" s="69" t="s">
        <v>10</v>
      </c>
      <c r="C13" s="93">
        <v>0.144</v>
      </c>
      <c r="D13" s="88">
        <v>576</v>
      </c>
      <c r="E13" s="94">
        <f t="shared" si="0"/>
        <v>1000000</v>
      </c>
      <c r="F13" s="86">
        <v>777400</v>
      </c>
      <c r="G13" s="86">
        <v>222600</v>
      </c>
      <c r="H13" s="113"/>
      <c r="I13" s="113"/>
      <c r="J13" s="113"/>
      <c r="K13" s="113"/>
      <c r="L13" s="113"/>
      <c r="M13" s="113"/>
      <c r="N13" s="101"/>
      <c r="O13" s="101"/>
      <c r="P13" s="47"/>
      <c r="Q13" s="106"/>
      <c r="R13" s="24"/>
      <c r="S13" s="13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37" t="s">
        <v>3</v>
      </c>
      <c r="B14" s="70" t="s">
        <v>22</v>
      </c>
      <c r="C14" s="93">
        <v>0.144</v>
      </c>
      <c r="D14" s="88">
        <v>576</v>
      </c>
      <c r="E14" s="94">
        <f t="shared" si="0"/>
        <v>1000000</v>
      </c>
      <c r="F14" s="86">
        <v>777400</v>
      </c>
      <c r="G14" s="86">
        <v>222600</v>
      </c>
      <c r="H14" s="114"/>
      <c r="I14" s="114"/>
      <c r="J14" s="124"/>
      <c r="K14" s="114"/>
      <c r="L14" s="114"/>
      <c r="M14" s="124"/>
      <c r="N14" s="102"/>
      <c r="O14" s="102"/>
      <c r="P14" s="26"/>
      <c r="Q14" s="107"/>
      <c r="R14" s="39"/>
      <c r="S14" s="13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71" t="s">
        <v>11</v>
      </c>
      <c r="C15" s="93">
        <v>0.144</v>
      </c>
      <c r="D15" s="88">
        <v>576</v>
      </c>
      <c r="E15" s="94">
        <f t="shared" si="0"/>
        <v>1000000</v>
      </c>
      <c r="F15" s="86">
        <v>777400</v>
      </c>
      <c r="G15" s="86">
        <v>222600</v>
      </c>
      <c r="H15" s="115"/>
      <c r="I15" s="115"/>
      <c r="J15" s="115"/>
      <c r="K15" s="115"/>
      <c r="L15" s="115"/>
      <c r="M15" s="115"/>
      <c r="N15" s="102"/>
      <c r="O15" s="102"/>
      <c r="P15" s="5"/>
      <c r="Q15" s="108"/>
      <c r="R15" s="23"/>
      <c r="S15" s="13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8" t="s">
        <v>4</v>
      </c>
      <c r="B16" s="70"/>
      <c r="C16" s="93">
        <v>0.144</v>
      </c>
      <c r="D16" s="88">
        <v>576</v>
      </c>
      <c r="E16" s="94">
        <f t="shared" si="0"/>
        <v>1000000</v>
      </c>
      <c r="F16" s="86">
        <v>777400</v>
      </c>
      <c r="G16" s="86">
        <v>222600</v>
      </c>
      <c r="H16" s="116"/>
      <c r="I16" s="116"/>
      <c r="J16" s="122"/>
      <c r="K16" s="116"/>
      <c r="L16" s="116"/>
      <c r="M16" s="122"/>
      <c r="N16" s="103"/>
      <c r="O16" s="103"/>
      <c r="P16" s="21"/>
      <c r="Q16" s="108"/>
      <c r="R16" s="23"/>
      <c r="S16" s="13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8" t="s">
        <v>5</v>
      </c>
      <c r="B17" s="10"/>
      <c r="C17" s="93">
        <v>0.144</v>
      </c>
      <c r="D17" s="88">
        <v>576</v>
      </c>
      <c r="E17" s="94">
        <f t="shared" si="0"/>
        <v>1000000</v>
      </c>
      <c r="F17" s="86">
        <v>777400</v>
      </c>
      <c r="G17" s="86">
        <v>222600</v>
      </c>
      <c r="H17" s="116"/>
      <c r="I17" s="116"/>
      <c r="J17" s="125"/>
      <c r="K17" s="116"/>
      <c r="L17" s="116"/>
      <c r="M17" s="125"/>
      <c r="N17" s="103"/>
      <c r="O17" s="103"/>
      <c r="P17" s="21"/>
      <c r="Q17" s="108"/>
      <c r="R17" s="23"/>
      <c r="S17" s="13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1" t="s">
        <v>6</v>
      </c>
      <c r="B18" s="69" t="s">
        <v>23</v>
      </c>
      <c r="C18" s="93">
        <v>0.144</v>
      </c>
      <c r="D18" s="88">
        <v>576</v>
      </c>
      <c r="E18" s="94">
        <f t="shared" si="0"/>
        <v>1000000</v>
      </c>
      <c r="F18" s="86">
        <v>777400</v>
      </c>
      <c r="G18" s="86">
        <v>222600</v>
      </c>
      <c r="H18" s="117"/>
      <c r="I18" s="117"/>
      <c r="J18" s="126"/>
      <c r="K18" s="117"/>
      <c r="L18" s="117"/>
      <c r="M18" s="126"/>
      <c r="N18" s="101"/>
      <c r="O18" s="101"/>
      <c r="P18" s="27"/>
      <c r="Q18" s="109"/>
      <c r="R18" s="42"/>
      <c r="S18" s="13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71" t="s">
        <v>11</v>
      </c>
      <c r="C19" s="93">
        <v>0.144</v>
      </c>
      <c r="D19" s="88">
        <v>576</v>
      </c>
      <c r="E19" s="94">
        <f t="shared" si="0"/>
        <v>1000000</v>
      </c>
      <c r="F19" s="86">
        <v>777400</v>
      </c>
      <c r="G19" s="86">
        <v>222600</v>
      </c>
      <c r="H19" s="115"/>
      <c r="I19" s="115"/>
      <c r="J19" s="115"/>
      <c r="K19" s="115"/>
      <c r="L19" s="115"/>
      <c r="M19" s="115"/>
      <c r="N19" s="102"/>
      <c r="O19" s="102"/>
      <c r="P19" s="5"/>
      <c r="Q19" s="108"/>
      <c r="R19" s="23"/>
      <c r="S19" s="13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7</v>
      </c>
      <c r="B20" s="70"/>
      <c r="C20" s="93">
        <v>0.144</v>
      </c>
      <c r="D20" s="88">
        <v>576</v>
      </c>
      <c r="E20" s="94">
        <f t="shared" si="0"/>
        <v>1000000</v>
      </c>
      <c r="F20" s="86">
        <v>777400</v>
      </c>
      <c r="G20" s="86">
        <v>222600</v>
      </c>
      <c r="H20" s="116"/>
      <c r="I20" s="116"/>
      <c r="J20" s="122"/>
      <c r="K20" s="116"/>
      <c r="L20" s="116"/>
      <c r="M20" s="122"/>
      <c r="N20" s="103"/>
      <c r="O20" s="103"/>
      <c r="P20" s="21"/>
      <c r="Q20" s="108"/>
      <c r="R20" s="23"/>
      <c r="S20" s="13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49" t="s">
        <v>8</v>
      </c>
      <c r="B21" s="50"/>
      <c r="C21" s="93">
        <v>0.144</v>
      </c>
      <c r="D21" s="88">
        <v>576</v>
      </c>
      <c r="E21" s="94">
        <f t="shared" si="0"/>
        <v>1000000</v>
      </c>
      <c r="F21" s="86">
        <v>777400</v>
      </c>
      <c r="G21" s="86">
        <v>222600</v>
      </c>
      <c r="H21" s="118"/>
      <c r="I21" s="118"/>
      <c r="J21" s="127"/>
      <c r="K21" s="118"/>
      <c r="L21" s="118"/>
      <c r="M21" s="127"/>
      <c r="N21" s="128"/>
      <c r="O21" s="128"/>
      <c r="P21" s="53"/>
      <c r="Q21" s="110"/>
      <c r="R21" s="48"/>
      <c r="S21" s="13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0.75" customHeight="1" thickBot="1" thickTop="1">
      <c r="A22" s="59" t="s">
        <v>2</v>
      </c>
      <c r="B22" s="72" t="s">
        <v>27</v>
      </c>
      <c r="C22" s="95">
        <f>C24</f>
        <v>166</v>
      </c>
      <c r="D22" s="91">
        <f>D24</f>
        <v>830</v>
      </c>
      <c r="E22" s="96">
        <f>F22+G22</f>
        <v>1037400</v>
      </c>
      <c r="F22" s="92">
        <v>777400</v>
      </c>
      <c r="G22" s="92">
        <f>G25</f>
        <v>260000</v>
      </c>
      <c r="H22" s="119">
        <v>0</v>
      </c>
      <c r="I22" s="120">
        <v>0</v>
      </c>
      <c r="J22" s="120">
        <v>0</v>
      </c>
      <c r="K22" s="119">
        <v>0</v>
      </c>
      <c r="L22" s="120">
        <v>0</v>
      </c>
      <c r="M22" s="120">
        <v>0</v>
      </c>
      <c r="N22" s="100">
        <v>0</v>
      </c>
      <c r="O22" s="100">
        <v>0</v>
      </c>
      <c r="P22" s="100">
        <f>E22</f>
        <v>1037400</v>
      </c>
      <c r="Q22" s="104">
        <f>F22</f>
        <v>777400</v>
      </c>
      <c r="R22" s="104">
        <f>G22</f>
        <v>260000</v>
      </c>
      <c r="S22" s="13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Top="1">
      <c r="A23" s="44"/>
      <c r="B23" s="69" t="s">
        <v>10</v>
      </c>
      <c r="C23" s="97"/>
      <c r="D23" s="89"/>
      <c r="E23" s="98"/>
      <c r="F23" s="90"/>
      <c r="G23" s="90"/>
      <c r="H23" s="113"/>
      <c r="I23" s="113"/>
      <c r="J23" s="113"/>
      <c r="K23" s="113"/>
      <c r="L23" s="113"/>
      <c r="M23" s="113"/>
      <c r="N23" s="101"/>
      <c r="O23" s="101"/>
      <c r="P23" s="101"/>
      <c r="Q23" s="106"/>
      <c r="R23" s="24"/>
      <c r="S23" s="13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36.75" customHeight="1">
      <c r="A24" s="43" t="s">
        <v>3</v>
      </c>
      <c r="B24" s="69" t="s">
        <v>25</v>
      </c>
      <c r="C24" s="93">
        <f>C25</f>
        <v>166</v>
      </c>
      <c r="D24" s="88">
        <f>D25</f>
        <v>830</v>
      </c>
      <c r="E24" s="94">
        <f>F24+G24</f>
        <v>1037400</v>
      </c>
      <c r="F24" s="86">
        <v>777400</v>
      </c>
      <c r="G24" s="86">
        <f>G25</f>
        <v>260000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02">
        <v>0</v>
      </c>
      <c r="O24" s="102">
        <v>0</v>
      </c>
      <c r="P24" s="102">
        <f aca="true" t="shared" si="1" ref="P24:R25">E24</f>
        <v>1037400</v>
      </c>
      <c r="Q24" s="104">
        <f t="shared" si="1"/>
        <v>777400</v>
      </c>
      <c r="R24" s="104">
        <f t="shared" si="1"/>
        <v>260000</v>
      </c>
      <c r="S24" s="13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4.25" customHeight="1">
      <c r="A25" s="13"/>
      <c r="B25" s="73" t="s">
        <v>62</v>
      </c>
      <c r="C25" s="93">
        <f>C27</f>
        <v>166</v>
      </c>
      <c r="D25" s="88">
        <f>D27</f>
        <v>830</v>
      </c>
      <c r="E25" s="94">
        <f>F25+G25</f>
        <v>1037400</v>
      </c>
      <c r="F25" s="86">
        <v>777400</v>
      </c>
      <c r="G25" s="86">
        <f>G27</f>
        <v>260000</v>
      </c>
      <c r="H25" s="114">
        <v>0</v>
      </c>
      <c r="I25" s="121">
        <v>0</v>
      </c>
      <c r="J25" s="121">
        <v>0</v>
      </c>
      <c r="K25" s="114">
        <v>0</v>
      </c>
      <c r="L25" s="121">
        <v>0</v>
      </c>
      <c r="M25" s="121">
        <v>0</v>
      </c>
      <c r="N25" s="102">
        <v>0</v>
      </c>
      <c r="O25" s="102">
        <v>0</v>
      </c>
      <c r="P25" s="102">
        <f t="shared" si="1"/>
        <v>1037400</v>
      </c>
      <c r="Q25" s="104">
        <f t="shared" si="1"/>
        <v>777400</v>
      </c>
      <c r="R25" s="104">
        <f t="shared" si="1"/>
        <v>260000</v>
      </c>
      <c r="S25" s="13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9.75" customHeight="1">
      <c r="A26" s="13"/>
      <c r="B26" s="71" t="s">
        <v>11</v>
      </c>
      <c r="C26" s="93"/>
      <c r="D26" s="88"/>
      <c r="E26" s="94"/>
      <c r="F26" s="86"/>
      <c r="G26" s="86"/>
      <c r="H26" s="115"/>
      <c r="I26" s="115"/>
      <c r="J26" s="115"/>
      <c r="K26" s="115"/>
      <c r="L26" s="115"/>
      <c r="M26" s="115"/>
      <c r="N26" s="102"/>
      <c r="O26" s="102"/>
      <c r="P26" s="102"/>
      <c r="Q26" s="108"/>
      <c r="R26" s="23"/>
      <c r="S26" s="13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48">
      <c r="A27" s="13" t="s">
        <v>4</v>
      </c>
      <c r="B27" s="85" t="s">
        <v>58</v>
      </c>
      <c r="C27" s="93">
        <v>166</v>
      </c>
      <c r="D27" s="88">
        <v>830</v>
      </c>
      <c r="E27" s="94">
        <f>F27+G27</f>
        <v>1037400</v>
      </c>
      <c r="F27" s="86">
        <v>777400</v>
      </c>
      <c r="G27" s="86">
        <v>260000</v>
      </c>
      <c r="H27" s="114">
        <v>0</v>
      </c>
      <c r="I27" s="122">
        <v>0</v>
      </c>
      <c r="J27" s="122">
        <v>0</v>
      </c>
      <c r="K27" s="114">
        <v>0</v>
      </c>
      <c r="L27" s="122">
        <v>0</v>
      </c>
      <c r="M27" s="122">
        <v>0</v>
      </c>
      <c r="N27" s="103">
        <v>0</v>
      </c>
      <c r="O27" s="103">
        <v>0</v>
      </c>
      <c r="P27" s="103">
        <f>E27</f>
        <v>1037400</v>
      </c>
      <c r="Q27" s="104">
        <f>F27</f>
        <v>777400</v>
      </c>
      <c r="R27" s="104">
        <f>G27</f>
        <v>260000</v>
      </c>
      <c r="S27" s="13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52.5" customHeight="1">
      <c r="A28" s="43" t="s">
        <v>9</v>
      </c>
      <c r="B28" s="69" t="s">
        <v>26</v>
      </c>
      <c r="C28" s="26"/>
      <c r="D28" s="87">
        <v>0</v>
      </c>
      <c r="E28" s="87">
        <v>0</v>
      </c>
      <c r="F28" s="87">
        <v>0</v>
      </c>
      <c r="G28" s="87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02">
        <v>0</v>
      </c>
      <c r="O28" s="102">
        <v>0</v>
      </c>
      <c r="P28" s="5"/>
      <c r="Q28" s="23"/>
      <c r="R28" s="23"/>
      <c r="S28" s="13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.5" customHeight="1" hidden="1" thickBot="1">
      <c r="A29" s="49" t="s">
        <v>28</v>
      </c>
      <c r="B29" s="50"/>
      <c r="C29" s="51"/>
      <c r="D29" s="50"/>
      <c r="E29" s="60"/>
      <c r="F29" s="61"/>
      <c r="G29" s="52"/>
      <c r="H29" s="60"/>
      <c r="I29" s="61"/>
      <c r="J29" s="52"/>
      <c r="K29" s="60"/>
      <c r="L29" s="61"/>
      <c r="M29" s="52"/>
      <c r="N29" s="53"/>
      <c r="O29" s="53"/>
      <c r="P29" s="53"/>
      <c r="Q29" s="48"/>
      <c r="R29" s="48"/>
      <c r="S29" s="4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2.25" customHeight="1" hidden="1" thickBot="1" thickTop="1">
      <c r="A30" s="54" t="s">
        <v>16</v>
      </c>
      <c r="B30" s="68" t="s">
        <v>44</v>
      </c>
      <c r="C30" s="55"/>
      <c r="D30" s="62"/>
      <c r="E30" s="63"/>
      <c r="F30" s="64"/>
      <c r="G30" s="64"/>
      <c r="H30" s="63"/>
      <c r="I30" s="64"/>
      <c r="J30" s="64"/>
      <c r="K30" s="63"/>
      <c r="L30" s="64"/>
      <c r="M30" s="64"/>
      <c r="N30" s="65"/>
      <c r="O30" s="65"/>
      <c r="P30" s="65"/>
      <c r="Q30" s="66"/>
      <c r="R30" s="66"/>
      <c r="S30" s="6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13.5" customHeight="1" hidden="1" thickTop="1">
      <c r="A31" s="44"/>
      <c r="B31" s="69" t="s">
        <v>10</v>
      </c>
      <c r="C31" s="45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24"/>
      <c r="R31" s="24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62.25" customHeight="1" hidden="1">
      <c r="A32" s="43" t="s">
        <v>17</v>
      </c>
      <c r="B32" s="69" t="s">
        <v>45</v>
      </c>
      <c r="C32" s="4"/>
      <c r="D32" s="4"/>
      <c r="E32" s="6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  <c r="Q32" s="23"/>
      <c r="R32" s="23"/>
      <c r="S32" s="2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13.5" customHeight="1" hidden="1">
      <c r="A33" s="13"/>
      <c r="B33" s="73" t="s">
        <v>42</v>
      </c>
      <c r="C33" s="9"/>
      <c r="D33" s="10"/>
      <c r="E33" s="38"/>
      <c r="F33" s="25"/>
      <c r="G33" s="25"/>
      <c r="H33" s="38"/>
      <c r="I33" s="25"/>
      <c r="J33" s="25"/>
      <c r="K33" s="38"/>
      <c r="L33" s="25"/>
      <c r="M33" s="25"/>
      <c r="N33" s="26"/>
      <c r="O33" s="26"/>
      <c r="P33" s="26"/>
      <c r="Q33" s="39"/>
      <c r="R33" s="39"/>
      <c r="S33" s="3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71" t="s">
        <v>11</v>
      </c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5"/>
      <c r="Q34" s="23"/>
      <c r="R34" s="23"/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9.75" customHeight="1" hidden="1">
      <c r="A35" s="13" t="s">
        <v>29</v>
      </c>
      <c r="B35" s="70"/>
      <c r="C35" s="8"/>
      <c r="D35" s="10"/>
      <c r="E35" s="38"/>
      <c r="F35" s="11"/>
      <c r="G35" s="11"/>
      <c r="H35" s="38"/>
      <c r="I35" s="11"/>
      <c r="J35" s="11"/>
      <c r="K35" s="38"/>
      <c r="L35" s="11"/>
      <c r="M35" s="11"/>
      <c r="N35" s="21"/>
      <c r="O35" s="21"/>
      <c r="P35" s="21"/>
      <c r="Q35" s="23"/>
      <c r="R35" s="23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10.5" customHeight="1" hidden="1">
      <c r="A36" s="13" t="s">
        <v>30</v>
      </c>
      <c r="B36" s="70"/>
      <c r="C36" s="8"/>
      <c r="D36" s="10"/>
      <c r="E36" s="38"/>
      <c r="F36" s="11"/>
      <c r="G36" s="11"/>
      <c r="H36" s="38"/>
      <c r="I36" s="11"/>
      <c r="J36" s="11"/>
      <c r="K36" s="38"/>
      <c r="L36" s="11"/>
      <c r="M36" s="11"/>
      <c r="N36" s="21"/>
      <c r="O36" s="21"/>
      <c r="P36" s="21"/>
      <c r="Q36" s="40"/>
      <c r="R36" s="40"/>
      <c r="S36" s="40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12.75" customHeight="1" hidden="1">
      <c r="A37" s="13"/>
      <c r="B37" s="73" t="s">
        <v>43</v>
      </c>
      <c r="C37" s="9"/>
      <c r="D37" s="10"/>
      <c r="E37" s="38"/>
      <c r="F37" s="25"/>
      <c r="G37" s="25"/>
      <c r="H37" s="38"/>
      <c r="I37" s="25"/>
      <c r="J37" s="25"/>
      <c r="K37" s="38"/>
      <c r="L37" s="25"/>
      <c r="M37" s="25"/>
      <c r="N37" s="26"/>
      <c r="O37" s="26"/>
      <c r="P37" s="26"/>
      <c r="Q37" s="39"/>
      <c r="R37" s="39"/>
      <c r="S37" s="3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12.75" customHeight="1" hidden="1">
      <c r="A38" s="13"/>
      <c r="B38" s="71" t="s">
        <v>11</v>
      </c>
      <c r="C38" s="4"/>
      <c r="D38" s="4"/>
      <c r="E38" s="6"/>
      <c r="F38" s="6"/>
      <c r="G38" s="6"/>
      <c r="H38" s="6"/>
      <c r="I38" s="6"/>
      <c r="J38" s="6"/>
      <c r="K38" s="6"/>
      <c r="L38" s="6"/>
      <c r="M38" s="6"/>
      <c r="N38" s="5"/>
      <c r="O38" s="5"/>
      <c r="P38" s="5"/>
      <c r="Q38" s="23"/>
      <c r="R38" s="23"/>
      <c r="S38" s="2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12.75" customHeight="1" hidden="1">
      <c r="A39" s="13" t="s">
        <v>31</v>
      </c>
      <c r="B39" s="10"/>
      <c r="C39" s="8"/>
      <c r="D39" s="10"/>
      <c r="E39" s="38"/>
      <c r="F39" s="11"/>
      <c r="G39" s="22"/>
      <c r="H39" s="38"/>
      <c r="I39" s="11"/>
      <c r="J39" s="22"/>
      <c r="K39" s="38"/>
      <c r="L39" s="11"/>
      <c r="M39" s="22"/>
      <c r="N39" s="21"/>
      <c r="O39" s="21"/>
      <c r="P39" s="21"/>
      <c r="Q39" s="23"/>
      <c r="R39" s="23"/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32</v>
      </c>
      <c r="B40" s="10"/>
      <c r="C40" s="8"/>
      <c r="D40" s="10"/>
      <c r="E40" s="38"/>
      <c r="F40" s="11"/>
      <c r="G40" s="22"/>
      <c r="H40" s="38"/>
      <c r="I40" s="11"/>
      <c r="J40" s="22"/>
      <c r="K40" s="38"/>
      <c r="L40" s="11"/>
      <c r="M40" s="22"/>
      <c r="N40" s="21"/>
      <c r="O40" s="21"/>
      <c r="P40" s="21"/>
      <c r="Q40" s="23"/>
      <c r="R40" s="23"/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76.5" customHeight="1" hidden="1">
      <c r="A41" s="43" t="s">
        <v>18</v>
      </c>
      <c r="B41" s="69" t="s">
        <v>46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5"/>
      <c r="O41" s="5"/>
      <c r="P41" s="5"/>
      <c r="Q41" s="23"/>
      <c r="R41" s="23"/>
      <c r="S41" s="2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19.5" customHeight="1" hidden="1">
      <c r="A42" s="13"/>
      <c r="B42" s="73" t="s">
        <v>42</v>
      </c>
      <c r="C42" s="9"/>
      <c r="D42" s="10"/>
      <c r="E42" s="38"/>
      <c r="F42" s="25"/>
      <c r="G42" s="25"/>
      <c r="H42" s="38"/>
      <c r="I42" s="25"/>
      <c r="J42" s="25"/>
      <c r="K42" s="38"/>
      <c r="L42" s="25"/>
      <c r="M42" s="25"/>
      <c r="N42" s="26"/>
      <c r="O42" s="26"/>
      <c r="P42" s="26"/>
      <c r="Q42" s="39"/>
      <c r="R42" s="39"/>
      <c r="S42" s="3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12.75" customHeight="1" hidden="1">
      <c r="A43" s="13"/>
      <c r="B43" s="71" t="s">
        <v>11</v>
      </c>
      <c r="C43" s="4"/>
      <c r="D43" s="4"/>
      <c r="E43" s="6"/>
      <c r="F43" s="6"/>
      <c r="G43" s="6"/>
      <c r="H43" s="6"/>
      <c r="I43" s="6"/>
      <c r="J43" s="6"/>
      <c r="K43" s="6"/>
      <c r="L43" s="6"/>
      <c r="M43" s="6"/>
      <c r="N43" s="5"/>
      <c r="O43" s="5"/>
      <c r="P43" s="5"/>
      <c r="Q43" s="23"/>
      <c r="R43" s="23"/>
      <c r="S43" s="2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9.75" customHeight="1" hidden="1">
      <c r="A44" s="13" t="s">
        <v>33</v>
      </c>
      <c r="B44" s="70"/>
      <c r="C44" s="8"/>
      <c r="D44" s="10"/>
      <c r="E44" s="38"/>
      <c r="F44" s="11"/>
      <c r="G44" s="11"/>
      <c r="H44" s="38"/>
      <c r="I44" s="11"/>
      <c r="J44" s="11"/>
      <c r="K44" s="38"/>
      <c r="L44" s="11"/>
      <c r="M44" s="11"/>
      <c r="N44" s="21"/>
      <c r="O44" s="21"/>
      <c r="P44" s="21"/>
      <c r="Q44" s="23"/>
      <c r="R44" s="23"/>
      <c r="S44" s="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0.5" customHeight="1" hidden="1">
      <c r="A45" s="13" t="s">
        <v>34</v>
      </c>
      <c r="B45" s="70"/>
      <c r="C45" s="8"/>
      <c r="D45" s="10"/>
      <c r="E45" s="38"/>
      <c r="F45" s="11"/>
      <c r="G45" s="11"/>
      <c r="H45" s="38"/>
      <c r="I45" s="11"/>
      <c r="J45" s="11"/>
      <c r="K45" s="38"/>
      <c r="L45" s="11"/>
      <c r="M45" s="11"/>
      <c r="N45" s="21"/>
      <c r="O45" s="21"/>
      <c r="P45" s="21"/>
      <c r="Q45" s="40"/>
      <c r="R45" s="40"/>
      <c r="S45" s="4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" customHeight="1" hidden="1">
      <c r="A46" s="13"/>
      <c r="B46" s="73" t="s">
        <v>43</v>
      </c>
      <c r="C46" s="9"/>
      <c r="D46" s="10"/>
      <c r="E46" s="38"/>
      <c r="F46" s="25"/>
      <c r="G46" s="25"/>
      <c r="H46" s="38"/>
      <c r="I46" s="25"/>
      <c r="J46" s="25"/>
      <c r="K46" s="38"/>
      <c r="L46" s="25"/>
      <c r="M46" s="25"/>
      <c r="N46" s="26"/>
      <c r="O46" s="26"/>
      <c r="P46" s="26"/>
      <c r="Q46" s="39"/>
      <c r="R46" s="39"/>
      <c r="S46" s="3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12.75" customHeight="1" hidden="1">
      <c r="A47" s="13"/>
      <c r="B47" s="71" t="s">
        <v>11</v>
      </c>
      <c r="C47" s="4"/>
      <c r="D47" s="4"/>
      <c r="E47" s="6"/>
      <c r="F47" s="6"/>
      <c r="G47" s="6"/>
      <c r="H47" s="6"/>
      <c r="I47" s="6"/>
      <c r="J47" s="6"/>
      <c r="K47" s="6"/>
      <c r="L47" s="6"/>
      <c r="M47" s="6"/>
      <c r="N47" s="5"/>
      <c r="O47" s="5"/>
      <c r="P47" s="5"/>
      <c r="Q47" s="23"/>
      <c r="R47" s="23"/>
      <c r="S47" s="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9.75" customHeight="1" hidden="1">
      <c r="A48" s="13" t="s">
        <v>35</v>
      </c>
      <c r="B48" s="10"/>
      <c r="C48" s="8"/>
      <c r="D48" s="10"/>
      <c r="E48" s="38"/>
      <c r="F48" s="11"/>
      <c r="G48" s="22"/>
      <c r="H48" s="38"/>
      <c r="I48" s="11"/>
      <c r="J48" s="22"/>
      <c r="K48" s="38"/>
      <c r="L48" s="11"/>
      <c r="M48" s="22"/>
      <c r="N48" s="21"/>
      <c r="O48" s="21"/>
      <c r="P48" s="21"/>
      <c r="Q48" s="23"/>
      <c r="R48" s="23"/>
      <c r="S48" s="2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" customHeight="1" hidden="1" thickBot="1">
      <c r="A49" s="49" t="s">
        <v>36</v>
      </c>
      <c r="B49" s="50"/>
      <c r="C49" s="51"/>
      <c r="D49" s="50"/>
      <c r="E49" s="60"/>
      <c r="F49" s="61"/>
      <c r="G49" s="52"/>
      <c r="H49" s="60"/>
      <c r="I49" s="61"/>
      <c r="J49" s="52"/>
      <c r="K49" s="60"/>
      <c r="L49" s="61"/>
      <c r="M49" s="52"/>
      <c r="N49" s="53"/>
      <c r="O49" s="53"/>
      <c r="P49" s="53"/>
      <c r="Q49" s="48"/>
      <c r="R49" s="48"/>
      <c r="S49" s="48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ht="4.5" customHeight="1"/>
    <row r="51" spans="2:28" ht="42" customHeight="1">
      <c r="B51" s="84"/>
      <c r="C51" s="74"/>
      <c r="D51" s="74"/>
      <c r="E51" s="75"/>
      <c r="F51" s="75"/>
      <c r="G51" s="15"/>
      <c r="J51" s="130" t="s">
        <v>59</v>
      </c>
      <c r="K51" s="130"/>
      <c r="L51" s="130"/>
      <c r="M51" s="130"/>
      <c r="N51" s="130"/>
      <c r="O51" s="130"/>
      <c r="P51" s="130"/>
      <c r="Q51" s="130"/>
      <c r="R51" s="130"/>
      <c r="S51" s="130"/>
      <c r="AB51" s="1"/>
    </row>
    <row r="52" spans="2:19" ht="22.5" customHeight="1">
      <c r="B52" s="131"/>
      <c r="C52" s="132"/>
      <c r="D52" s="132"/>
      <c r="E52" s="132"/>
      <c r="F52" s="132"/>
      <c r="G52" s="15"/>
      <c r="J52" s="138" t="s">
        <v>60</v>
      </c>
      <c r="K52" s="138"/>
      <c r="L52" s="138"/>
      <c r="M52" s="138"/>
      <c r="N52" s="138"/>
      <c r="O52" s="138"/>
      <c r="P52" s="138"/>
      <c r="Q52" s="138"/>
      <c r="R52" s="138"/>
      <c r="S52" s="138"/>
    </row>
    <row r="53" spans="2:19" ht="12.75" customHeight="1">
      <c r="B53" s="76"/>
      <c r="C53" s="77"/>
      <c r="D53" s="77"/>
      <c r="E53" s="75"/>
      <c r="F53" s="75"/>
      <c r="G53" s="15"/>
      <c r="J53" s="82"/>
      <c r="K53" s="82"/>
      <c r="L53" s="81"/>
      <c r="M53" s="81"/>
      <c r="N53" s="81"/>
      <c r="O53" s="81"/>
      <c r="P53" s="81"/>
      <c r="Q53" s="81"/>
      <c r="R53" s="81"/>
      <c r="S53" s="81"/>
    </row>
    <row r="54" spans="2:28" ht="19.5" customHeight="1">
      <c r="B54" s="79"/>
      <c r="C54" s="77"/>
      <c r="D54" s="77"/>
      <c r="E54" s="75"/>
      <c r="F54" s="75"/>
      <c r="G54" s="19"/>
      <c r="J54" s="138" t="s">
        <v>61</v>
      </c>
      <c r="K54" s="138"/>
      <c r="L54" s="138"/>
      <c r="M54" s="138"/>
      <c r="N54" s="138"/>
      <c r="O54" s="138"/>
      <c r="P54" s="138"/>
      <c r="Q54" s="138"/>
      <c r="R54" s="138"/>
      <c r="S54" s="138"/>
      <c r="U54" s="14"/>
      <c r="V54" s="20"/>
      <c r="W54" s="20"/>
      <c r="X54" s="16"/>
      <c r="Y54" s="17"/>
      <c r="Z54" s="17"/>
      <c r="AA54" s="17"/>
      <c r="AB54" s="7"/>
    </row>
    <row r="55" spans="2:19" ht="12" customHeight="1">
      <c r="B55" s="1"/>
      <c r="C55" s="18"/>
      <c r="D55" s="18"/>
      <c r="E55" s="19"/>
      <c r="F55" s="19"/>
      <c r="G55" s="19"/>
      <c r="H55" s="16"/>
      <c r="I55" s="16"/>
      <c r="J55" s="138"/>
      <c r="K55" s="138"/>
      <c r="L55" s="138"/>
      <c r="M55" s="138"/>
      <c r="N55" s="138"/>
      <c r="O55" s="138"/>
      <c r="P55" s="138"/>
      <c r="Q55" s="138"/>
      <c r="R55" s="138"/>
      <c r="S55" s="138"/>
    </row>
    <row r="56" ht="12.75">
      <c r="B56" s="83" t="s">
        <v>65</v>
      </c>
    </row>
    <row r="57" ht="15.75">
      <c r="P57" s="78" t="s">
        <v>1</v>
      </c>
    </row>
  </sheetData>
  <sheetProtection/>
  <mergeCells count="36">
    <mergeCell ref="S10:S28"/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N6:O6"/>
    <mergeCell ref="P6:P8"/>
    <mergeCell ref="Q6:R6"/>
    <mergeCell ref="K7:K8"/>
    <mergeCell ref="I7:I8"/>
    <mergeCell ref="H7:H8"/>
    <mergeCell ref="M1:S1"/>
    <mergeCell ref="P5:R5"/>
    <mergeCell ref="M6:M8"/>
    <mergeCell ref="M5:O5"/>
    <mergeCell ref="Q7:Q8"/>
    <mergeCell ref="J54:S55"/>
    <mergeCell ref="K6:L6"/>
    <mergeCell ref="J6:J8"/>
    <mergeCell ref="L7:L8"/>
    <mergeCell ref="M2:S2"/>
    <mergeCell ref="J51:S51"/>
    <mergeCell ref="B52:F52"/>
    <mergeCell ref="B3:S4"/>
    <mergeCell ref="S5:S8"/>
    <mergeCell ref="D6:D8"/>
    <mergeCell ref="J52:S52"/>
    <mergeCell ref="R7:R8"/>
    <mergeCell ref="N7:N8"/>
    <mergeCell ref="O7:O8"/>
    <mergeCell ref="C5:G5"/>
  </mergeCells>
  <printOptions/>
  <pageMargins left="0.2362204724409449" right="0.15748031496062992" top="0.15748031496062992" bottom="0.15748031496062992" header="0.15748031496062992" footer="0.1574803149606299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2017-06-20T12:30:34Z</cp:lastPrinted>
  <dcterms:created xsi:type="dcterms:W3CDTF">2004-12-20T06:56:27Z</dcterms:created>
  <dcterms:modified xsi:type="dcterms:W3CDTF">2017-07-07T13:39:00Z</dcterms:modified>
  <cp:category/>
  <cp:version/>
  <cp:contentType/>
  <cp:contentStatus/>
</cp:coreProperties>
</file>