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8" windowWidth="11352" windowHeight="6540" activeTab="0"/>
  </bookViews>
  <sheets>
    <sheet name="Приложение 1 уточ.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<sst xmlns="http://schemas.openxmlformats.org/spreadsheetml/2006/main" count="77" uniqueCount="77">
  <si>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</si>
  <si>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</si>
  <si>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</si>
  <si>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</si>
  <si>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</si>
  <si>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</si>
  <si>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</si>
  <si>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</si>
  <si>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</si>
  <si>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</si>
  <si>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</si>
  <si>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</si>
  <si>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</si>
  <si>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</si>
  <si>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</si>
  <si>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</si>
  <si>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</si>
  <si>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</si>
  <si>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</si>
  <si>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</si>
  <si>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</si>
  <si>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</si>
  <si>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</si>
  <si>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</si>
  <si>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</si>
  <si>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</si>
  <si>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</si>
  <si>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</si>
  <si>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Дотации бюджетам субъектов РФ и муниципальных образований</t>
  </si>
  <si>
    <t>УТВЕРЖДЕНЫ</t>
  </si>
  <si>
    <t>Ленинградской области</t>
  </si>
  <si>
    <t xml:space="preserve">Безвозмездные поступления 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</si>
  <si>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</si>
  <si>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субъектов РФ и муниципальных образований</t>
  </si>
  <si>
    <t xml:space="preserve"> из районного  фонда финансовой поддержки поселений</t>
  </si>
  <si>
    <t>за счет средств областного бюджета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</si>
  <si>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</si>
  <si>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</si>
  <si>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</si>
  <si>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</si>
  <si>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</si>
  <si>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</si>
  <si>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Субсидии бюджетам бюджетной системы РФ (межбюджетные субсидии)</t>
  </si>
  <si>
    <t>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</t>
  </si>
  <si>
    <t>Дотации бюджетам сельских поселений на выравнивание бюджетной обеспеченности, в том числе:</t>
  </si>
  <si>
    <t>Субвенции бюджетам сельских  поселений на выполнение передаваемых полномочий субъектов РФ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</si>
  <si>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</si>
  <si>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транферты, передаваемые бюджетам сельских поселений, в том числе: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</si>
  <si>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</si>
  <si>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решением  совета депутатов</t>
  </si>
  <si>
    <t xml:space="preserve"> Шумское сельское  поселение</t>
  </si>
  <si>
    <t>муниципального образования</t>
  </si>
  <si>
    <t xml:space="preserve"> Кировского муниципального района </t>
  </si>
  <si>
    <t>Прочие субсидии бюджетам сельских  поселений</t>
  </si>
  <si>
    <t>на обеспечение стимулирующих выплат работникам муниципальных учреждений культуры Ленинградской области</t>
  </si>
  <si>
    <t xml:space="preserve">2 02 10000 00 0000 151 </t>
  </si>
  <si>
    <t>2 02 15001 10 0000 151</t>
  </si>
  <si>
    <t>2 02 20000 00 0000 151</t>
  </si>
  <si>
    <t>2 02 29999 10 0000 151</t>
  </si>
  <si>
    <t>2 02 30000 00 0000 151</t>
  </si>
  <si>
    <t>2 02 30024 10 0000 151</t>
  </si>
  <si>
    <t>2 02 40000 00 0000 151</t>
  </si>
  <si>
    <t>2 02 40014 10 0000 151</t>
  </si>
  <si>
    <t>2 02 49999 10 0000 151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</si>
  <si>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</si>
  <si>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2 02 20216 10 0000 151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</si>
  <si>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</si>
  <si>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2 02 35118 10 0000 151</t>
  </si>
  <si>
    <t>на проведение процедур публичных слушаний в области градостроительной деятельности</t>
  </si>
  <si>
    <t>(Приложение 1)</t>
  </si>
  <si>
    <t>Прогнозируемые поступления
налоговых, неналоговых доходов и безвозмездных поступлений в бюджет   муниципального образования Шумское сельское поселение  Кировского муниципального района Ленинградской области на  2018 год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</si>
  <si>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</si>
  <si>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</si>
  <si>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</si>
  <si>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 от компенсации затрат государства</t>
  </si>
  <si>
    <t>на организацию и осуществление мероприятий по гражданской обороне</t>
  </si>
  <si>
    <t xml:space="preserve">от  22 декабря  2017 г. № 53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</si>
</sst>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3" fontId="2" fillId="0" borderId="11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0" applyNumberFormat="1" applyFont="1" applyBorder="1" applyAlignment="1">
      <alignment horizontal="center" wrapText="1"/>
    </xf>
    <xf numFmtId="173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73" fontId="4" fillId="0" borderId="10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173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73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73" fontId="4" fillId="0" borderId="13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2" fillId="0" borderId="12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33" borderId="10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  <xf numFmtId="0" fontId="0" fillId="33" borderId="15" xfId="0" applyFill="1" applyBorder="1" applyAlignment="1">
      <alignment horizontal="left" wrapText="1"/>
    </xf>
    <xf numFmtId="0" fontId="4" fillId="0" borderId="12" xfId="0" applyNumberFormat="1" applyFont="1" applyFill="1" applyBorder="1" applyAlignment="1">
      <alignment horizontal="left" wrapText="1"/>
    </xf>
    <xf numFmtId="0" fontId="4" fillId="0" borderId="14" xfId="0" applyNumberFormat="1" applyFont="1" applyFill="1" applyBorder="1" applyAlignment="1">
      <alignment horizontal="left" wrapText="1"/>
    </xf>
    <xf numFmtId="0" fontId="4" fillId="0" borderId="15" xfId="0" applyNumberFormat="1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3" borderId="15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33" borderId="12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horizontal="left" wrapText="1"/>
    </xf>
    <xf numFmtId="0" fontId="6" fillId="33" borderId="15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zoomScaleSheetLayoutView="100" zoomScalePageLayoutView="0" workbookViewId="0" topLeftCell="A1">
      <selection activeCell="G7" sqref="G7"/>
    </sheetView>
  </sheetViews>
  <sheetFormatPr defaultColWidth="9.125" defaultRowHeight="12.75"/>
  <cols>
    <col min="1" max="1" width="25.00390625" style="1" customWidth="1"/>
    <col min="2" max="3" width="9.125" style="1" customWidth="1"/>
    <col min="4" max="4" width="34.125" style="1" customWidth="1"/>
    <col min="5" max="5" width="18.625" style="1" customWidth="1"/>
    <col min="6" max="16384" width="9.125" style="1" customWidth="1"/>
  </cols>
  <sheetData>
    <row r="1" spans="4:5" ht="15">
      <c r="D1" s="5"/>
      <c r="E1" s="6" t="s">
        <v>29</v>
      </c>
    </row>
    <row r="2" spans="4:5" ht="15">
      <c r="D2" s="44" t="s">
        <v>49</v>
      </c>
      <c r="E2" s="44"/>
    </row>
    <row r="3" spans="4:5" ht="15">
      <c r="D3" s="44" t="s">
        <v>51</v>
      </c>
      <c r="E3" s="44"/>
    </row>
    <row r="4" spans="4:5" ht="15">
      <c r="D4" s="44" t="s">
        <v>50</v>
      </c>
      <c r="E4" s="44"/>
    </row>
    <row r="5" spans="4:5" ht="15">
      <c r="D5" s="44" t="s">
        <v>52</v>
      </c>
      <c r="E5" s="44"/>
    </row>
    <row r="6" spans="4:5" ht="15">
      <c r="D6" s="44" t="s">
        <v>30</v>
      </c>
      <c r="E6" s="44"/>
    </row>
    <row r="7" spans="4:5" ht="15">
      <c r="D7" s="44" t="s">
        <v>76</v>
      </c>
      <c r="E7" s="44"/>
    </row>
    <row r="8" spans="4:5" ht="15" customHeight="1">
      <c r="D8" s="45" t="s">
        <v>69</v>
      </c>
      <c r="E8" s="45"/>
    </row>
    <row r="9" spans="4:5" ht="13.5" customHeight="1">
      <c r="D9" s="46"/>
      <c r="E9" s="46"/>
    </row>
    <row r="10" spans="1:5" ht="12.75" customHeight="1">
      <c r="A10" s="47" t="s">
        <v>70</v>
      </c>
      <c r="B10" s="47"/>
      <c r="C10" s="47"/>
      <c r="D10" s="47"/>
      <c r="E10" s="47"/>
    </row>
    <row r="11" spans="1:5" ht="57" customHeight="1">
      <c r="A11" s="47"/>
      <c r="B11" s="47"/>
      <c r="C11" s="47"/>
      <c r="D11" s="47"/>
      <c r="E11" s="47"/>
    </row>
    <row r="12" spans="2:5" ht="15.75" customHeight="1">
      <c r="B12" s="2"/>
      <c r="C12" s="2"/>
      <c r="D12" s="2"/>
      <c r="E12" s="3" t="s">
        <v>17</v>
      </c>
    </row>
    <row r="13" spans="1:5" ht="24.75" customHeight="1">
      <c r="A13" s="7" t="s">
        <v>4</v>
      </c>
      <c r="B13" s="48" t="s">
        <v>14</v>
      </c>
      <c r="C13" s="49"/>
      <c r="D13" s="50"/>
      <c r="E13" s="7" t="s">
        <v>18</v>
      </c>
    </row>
    <row r="14" spans="1:5" ht="15">
      <c r="A14" s="8" t="s">
        <v>5</v>
      </c>
      <c r="B14" s="51" t="s">
        <v>20</v>
      </c>
      <c r="C14" s="52"/>
      <c r="D14" s="53"/>
      <c r="E14" s="9">
        <f>E15+E19+E22+E24+E17+E28</f>
        <v>17276.3</v>
      </c>
    </row>
    <row r="15" spans="1:5" ht="15">
      <c r="A15" s="10" t="s">
        <v>6</v>
      </c>
      <c r="B15" s="54" t="s">
        <v>7</v>
      </c>
      <c r="C15" s="55"/>
      <c r="D15" s="56"/>
      <c r="E15" s="11">
        <f>E16</f>
        <v>2215</v>
      </c>
    </row>
    <row r="16" spans="1:5" ht="15">
      <c r="A16" s="41" t="s">
        <v>8</v>
      </c>
      <c r="B16" s="57" t="s">
        <v>0</v>
      </c>
      <c r="C16" s="58"/>
      <c r="D16" s="59"/>
      <c r="E16" s="26">
        <f>1765+450</f>
        <v>2215</v>
      </c>
    </row>
    <row r="17" spans="1:5" s="25" customFormat="1" ht="30" customHeight="1">
      <c r="A17" s="35" t="s">
        <v>36</v>
      </c>
      <c r="B17" s="60" t="s">
        <v>37</v>
      </c>
      <c r="C17" s="61"/>
      <c r="D17" s="62"/>
      <c r="E17" s="23">
        <f>E18</f>
        <v>1626.8</v>
      </c>
    </row>
    <row r="18" spans="1:5" s="24" customFormat="1" ht="32.25" customHeight="1">
      <c r="A18" s="36" t="s">
        <v>38</v>
      </c>
      <c r="B18" s="63" t="s">
        <v>39</v>
      </c>
      <c r="C18" s="64"/>
      <c r="D18" s="65"/>
      <c r="E18" s="34">
        <v>1626.8</v>
      </c>
    </row>
    <row r="19" spans="1:5" ht="15">
      <c r="A19" s="10" t="s">
        <v>19</v>
      </c>
      <c r="B19" s="54" t="s">
        <v>9</v>
      </c>
      <c r="C19" s="55"/>
      <c r="D19" s="56"/>
      <c r="E19" s="11">
        <f>E20+E21</f>
        <v>11945</v>
      </c>
    </row>
    <row r="20" spans="1:5" ht="15">
      <c r="A20" s="12" t="s">
        <v>15</v>
      </c>
      <c r="B20" s="66" t="s">
        <v>2</v>
      </c>
      <c r="C20" s="67"/>
      <c r="D20" s="68"/>
      <c r="E20" s="13">
        <v>450</v>
      </c>
    </row>
    <row r="21" spans="1:5" ht="15">
      <c r="A21" s="12" t="s">
        <v>16</v>
      </c>
      <c r="B21" s="66" t="s">
        <v>1</v>
      </c>
      <c r="C21" s="67"/>
      <c r="D21" s="68"/>
      <c r="E21" s="28">
        <v>11495</v>
      </c>
    </row>
    <row r="22" spans="1:5" s="4" customFormat="1" ht="15">
      <c r="A22" s="16" t="s">
        <v>24</v>
      </c>
      <c r="B22" s="51" t="s">
        <v>25</v>
      </c>
      <c r="C22" s="52"/>
      <c r="D22" s="53"/>
      <c r="E22" s="17">
        <f>E23</f>
        <v>30</v>
      </c>
    </row>
    <row r="23" spans="1:5" ht="46.5" customHeight="1">
      <c r="A23" s="14" t="s">
        <v>26</v>
      </c>
      <c r="B23" s="66" t="s">
        <v>27</v>
      </c>
      <c r="C23" s="67"/>
      <c r="D23" s="68"/>
      <c r="E23" s="15">
        <v>30</v>
      </c>
    </row>
    <row r="24" spans="1:5" ht="51.75" customHeight="1">
      <c r="A24" s="18" t="s">
        <v>10</v>
      </c>
      <c r="B24" s="69" t="s">
        <v>11</v>
      </c>
      <c r="C24" s="70"/>
      <c r="D24" s="71"/>
      <c r="E24" s="19">
        <f>E25+E26</f>
        <v>1439.5</v>
      </c>
    </row>
    <row r="25" spans="1:5" ht="116.25" customHeight="1">
      <c r="A25" s="12" t="s">
        <v>12</v>
      </c>
      <c r="B25" s="66" t="s">
        <v>48</v>
      </c>
      <c r="C25" s="67"/>
      <c r="D25" s="68"/>
      <c r="E25" s="13">
        <v>439.5</v>
      </c>
    </row>
    <row r="26" spans="1:5" ht="99" customHeight="1">
      <c r="A26" s="42" t="s">
        <v>21</v>
      </c>
      <c r="B26" s="72" t="s">
        <v>32</v>
      </c>
      <c r="C26" s="73"/>
      <c r="D26" s="74"/>
      <c r="E26" s="43">
        <f>750+250</f>
        <v>1000</v>
      </c>
    </row>
    <row r="27" spans="1:5" ht="18" customHeight="1" hidden="1">
      <c r="A27" s="12"/>
      <c r="B27" s="51"/>
      <c r="C27" s="52"/>
      <c r="D27" s="53"/>
      <c r="E27" s="13"/>
    </row>
    <row r="28" spans="1:5" s="5" customFormat="1" ht="37.5" customHeight="1">
      <c r="A28" s="8" t="s">
        <v>71</v>
      </c>
      <c r="B28" s="51" t="s">
        <v>72</v>
      </c>
      <c r="C28" s="52"/>
      <c r="D28" s="53"/>
      <c r="E28" s="9">
        <f>E29</f>
        <v>20</v>
      </c>
    </row>
    <row r="29" spans="1:5" ht="24.75" customHeight="1">
      <c r="A29" s="12" t="s">
        <v>73</v>
      </c>
      <c r="B29" s="66" t="s">
        <v>74</v>
      </c>
      <c r="C29" s="67"/>
      <c r="D29" s="68"/>
      <c r="E29" s="13">
        <v>20</v>
      </c>
    </row>
    <row r="30" spans="1:5" ht="22.5" customHeight="1">
      <c r="A30" s="8" t="s">
        <v>13</v>
      </c>
      <c r="B30" s="75" t="s">
        <v>31</v>
      </c>
      <c r="C30" s="76"/>
      <c r="D30" s="77"/>
      <c r="E30" s="22">
        <f>E31</f>
        <v>11089</v>
      </c>
    </row>
    <row r="31" spans="1:5" ht="29.25" customHeight="1">
      <c r="A31" s="21" t="s">
        <v>22</v>
      </c>
      <c r="B31" s="51" t="s">
        <v>23</v>
      </c>
      <c r="C31" s="52"/>
      <c r="D31" s="53"/>
      <c r="E31" s="9">
        <f>E32+E40+E43+E36</f>
        <v>11089</v>
      </c>
    </row>
    <row r="32" spans="1:5" ht="33.75" customHeight="1">
      <c r="A32" s="21" t="s">
        <v>55</v>
      </c>
      <c r="B32" s="51" t="s">
        <v>28</v>
      </c>
      <c r="C32" s="52"/>
      <c r="D32" s="53"/>
      <c r="E32" s="9">
        <f>E33</f>
        <v>7010</v>
      </c>
    </row>
    <row r="33" spans="1:5" ht="46.5" customHeight="1">
      <c r="A33" s="20" t="s">
        <v>56</v>
      </c>
      <c r="B33" s="66" t="s">
        <v>44</v>
      </c>
      <c r="C33" s="67"/>
      <c r="D33" s="68"/>
      <c r="E33" s="13">
        <f>E34+E35</f>
        <v>7010</v>
      </c>
    </row>
    <row r="34" spans="1:5" ht="32.25" customHeight="1">
      <c r="A34" s="20"/>
      <c r="B34" s="66" t="s">
        <v>34</v>
      </c>
      <c r="C34" s="67"/>
      <c r="D34" s="68"/>
      <c r="E34" s="13">
        <v>5088.1</v>
      </c>
    </row>
    <row r="35" spans="1:5" ht="21.75" customHeight="1">
      <c r="A35" s="20"/>
      <c r="B35" s="66" t="s">
        <v>35</v>
      </c>
      <c r="C35" s="67"/>
      <c r="D35" s="68"/>
      <c r="E35" s="13">
        <v>1921.9</v>
      </c>
    </row>
    <row r="36" spans="1:5" ht="33" customHeight="1">
      <c r="A36" s="32" t="s">
        <v>57</v>
      </c>
      <c r="B36" s="79" t="s">
        <v>42</v>
      </c>
      <c r="C36" s="80"/>
      <c r="D36" s="81"/>
      <c r="E36" s="31">
        <f>E38+E37</f>
        <v>1924</v>
      </c>
    </row>
    <row r="37" spans="1:5" s="38" customFormat="1" ht="120.75" customHeight="1">
      <c r="A37" s="33" t="s">
        <v>65</v>
      </c>
      <c r="B37" s="82" t="s">
        <v>64</v>
      </c>
      <c r="C37" s="83"/>
      <c r="D37" s="84"/>
      <c r="E37" s="28">
        <v>775.9</v>
      </c>
    </row>
    <row r="38" spans="1:5" ht="27" customHeight="1">
      <c r="A38" s="29" t="s">
        <v>58</v>
      </c>
      <c r="B38" s="85" t="s">
        <v>53</v>
      </c>
      <c r="C38" s="86"/>
      <c r="D38" s="87"/>
      <c r="E38" s="26">
        <f>E39</f>
        <v>1148.1</v>
      </c>
    </row>
    <row r="39" spans="1:5" s="39" customFormat="1" ht="54" customHeight="1">
      <c r="A39" s="33"/>
      <c r="B39" s="82" t="s">
        <v>54</v>
      </c>
      <c r="C39" s="88"/>
      <c r="D39" s="89"/>
      <c r="E39" s="34">
        <v>1148.1</v>
      </c>
    </row>
    <row r="40" spans="1:5" ht="38.25" customHeight="1">
      <c r="A40" s="30" t="s">
        <v>59</v>
      </c>
      <c r="B40" s="98" t="s">
        <v>33</v>
      </c>
      <c r="C40" s="99"/>
      <c r="D40" s="100"/>
      <c r="E40" s="31">
        <f>E41+E42</f>
        <v>234.7</v>
      </c>
    </row>
    <row r="41" spans="1:5" s="38" customFormat="1" ht="38.25" customHeight="1">
      <c r="A41" s="29" t="s">
        <v>60</v>
      </c>
      <c r="B41" s="82" t="s">
        <v>45</v>
      </c>
      <c r="C41" s="88"/>
      <c r="D41" s="89"/>
      <c r="E41" s="28">
        <v>1</v>
      </c>
    </row>
    <row r="42" spans="1:5" s="39" customFormat="1" ht="47.25" customHeight="1">
      <c r="A42" s="29" t="s">
        <v>67</v>
      </c>
      <c r="B42" s="101" t="s">
        <v>66</v>
      </c>
      <c r="C42" s="102"/>
      <c r="D42" s="103"/>
      <c r="E42" s="28">
        <v>233.7</v>
      </c>
    </row>
    <row r="43" spans="1:5" s="38" customFormat="1" ht="24" customHeight="1">
      <c r="A43" s="32" t="s">
        <v>61</v>
      </c>
      <c r="B43" s="104" t="s">
        <v>40</v>
      </c>
      <c r="C43" s="105"/>
      <c r="D43" s="106"/>
      <c r="E43" s="31">
        <f>E44+E48</f>
        <v>1920.3000000000002</v>
      </c>
    </row>
    <row r="44" spans="1:5" s="38" customFormat="1" ht="99" customHeight="1">
      <c r="A44" s="29" t="s">
        <v>62</v>
      </c>
      <c r="B44" s="82" t="s">
        <v>46</v>
      </c>
      <c r="C44" s="88"/>
      <c r="D44" s="89"/>
      <c r="E44" s="28">
        <f>E45+E46+E47</f>
        <v>970.1</v>
      </c>
    </row>
    <row r="45" spans="1:5" s="38" customFormat="1" ht="51.75" customHeight="1">
      <c r="A45" s="29"/>
      <c r="B45" s="78" t="s">
        <v>41</v>
      </c>
      <c r="C45" s="78"/>
      <c r="D45" s="78"/>
      <c r="E45" s="28">
        <v>295</v>
      </c>
    </row>
    <row r="46" spans="1:5" s="38" customFormat="1" ht="42" customHeight="1">
      <c r="A46" s="27"/>
      <c r="B46" s="82" t="s">
        <v>68</v>
      </c>
      <c r="C46" s="88"/>
      <c r="D46" s="89"/>
      <c r="E46" s="40">
        <v>85.1</v>
      </c>
    </row>
    <row r="47" spans="1:5" s="38" customFormat="1" ht="42" customHeight="1">
      <c r="A47" s="27"/>
      <c r="B47" s="82" t="s">
        <v>75</v>
      </c>
      <c r="C47" s="88"/>
      <c r="D47" s="89"/>
      <c r="E47" s="28">
        <v>590</v>
      </c>
    </row>
    <row r="48" spans="1:5" s="39" customFormat="1" ht="39.75" customHeight="1">
      <c r="A48" s="27" t="s">
        <v>63</v>
      </c>
      <c r="B48" s="90" t="s">
        <v>47</v>
      </c>
      <c r="C48" s="91"/>
      <c r="D48" s="92"/>
      <c r="E48" s="28">
        <f>E49</f>
        <v>950.2</v>
      </c>
    </row>
    <row r="49" spans="1:5" s="39" customFormat="1" ht="81.75" customHeight="1">
      <c r="A49" s="27"/>
      <c r="B49" s="90" t="s">
        <v>43</v>
      </c>
      <c r="C49" s="93"/>
      <c r="D49" s="94"/>
      <c r="E49" s="28">
        <v>950.2</v>
      </c>
    </row>
    <row r="50" spans="1:5" ht="15">
      <c r="A50" s="37"/>
      <c r="B50" s="95" t="s">
        <v>3</v>
      </c>
      <c r="C50" s="96"/>
      <c r="D50" s="97"/>
      <c r="E50" s="23">
        <f>E30+E14</f>
        <v>28365.3</v>
      </c>
    </row>
  </sheetData>
  <sheetProtection/>
  <mergeCells count="47">
    <mergeCell ref="B46:D46"/>
    <mergeCell ref="B47:D47"/>
    <mergeCell ref="B48:D48"/>
    <mergeCell ref="B49:D49"/>
    <mergeCell ref="B50:D50"/>
    <mergeCell ref="B40:D40"/>
    <mergeCell ref="B41:D41"/>
    <mergeCell ref="B42:D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D8:E8"/>
    <mergeCell ref="D9:E9"/>
    <mergeCell ref="A10:E11"/>
    <mergeCell ref="B13:D13"/>
    <mergeCell ref="B14:D14"/>
    <mergeCell ref="B15:D15"/>
    <mergeCell ref="D2:E2"/>
    <mergeCell ref="D3:E3"/>
    <mergeCell ref="D4:E4"/>
    <mergeCell ref="D5:E5"/>
    <mergeCell ref="D6:E6"/>
    <mergeCell ref="D7:E7"/>
  </mergeCells>
  <printOptions/>
  <pageMargins left="0.7874015748031497" right="0.3937007874015748" top="0.3937007874015748" bottom="0.1968503937007874" header="0.5118110236220472" footer="0.5118110236220472"/>
  <pageSetup fitToHeight="5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2017-12-25T13:39:45Z</cp:lastPrinted>
  <dcterms:created xsi:type="dcterms:W3CDTF">2005-10-13T11:49:31Z</dcterms:created>
  <dcterms:modified xsi:type="dcterms:W3CDTF">2017-12-25T13:39:48Z</dcterms:modified>
  <cp:category/>
  <cp:version/>
  <cp:contentType/>
  <cp:contentStatus/>
</cp:coreProperties>
</file>