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85" activeTab="0"/>
  </bookViews>
  <sheets>
    <sheet name="Приложение 1  июль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<sst xmlns="http://schemas.openxmlformats.org/spreadsheetml/2006/main" count="102" uniqueCount="101">
  <si>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</si>
  <si>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</si>
  <si>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</si>
  <si>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</si>
  <si>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</si>
  <si>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</si>
  <si>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</si>
  <si>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</si>
  <si>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</si>
  <si>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</si>
  <si>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</si>
  <si>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</si>
  <si>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</si>
  <si>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</si>
  <si>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</si>
  <si>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</si>
  <si>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</si>
  <si>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</si>
  <si>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</si>
  <si>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</si>
  <si>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</si>
  <si>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</si>
  <si>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</si>
  <si>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</si>
  <si>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</si>
  <si>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</si>
  <si>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</si>
  <si>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</si>
  <si>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</si>
  <si>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</si>
  <si>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</si>
  <si>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</si>
  <si>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</si>
  <si>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</si>
  <si>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</si>
  <si>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</si>
  <si>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</si>
  <si>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Субсидии бюджетам бюджетной системы РФ (межбюджетные субсидии)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</si>
  <si>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</si>
  <si>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</si>
  <si>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</si>
  <si>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</si>
  <si>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</si>
  <si>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</si>
  <si>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</si>
  <si>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</si>
  <si>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</si>
  <si>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</si>
  <si>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</si>
  <si>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</si>
  <si>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</si>
  <si>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</si>
  <si>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</si>
  <si>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</si>
  <si>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</si>
  <si>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</si>
  <si>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</si>
  <si>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</si>
  <si>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</si>
  <si>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</si>
  <si>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</si>
  <si>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</si>
  <si>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</si>
  <si>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</si>
  <si>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</si>
  <si>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</si>
  <si>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</si>
  <si>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</si>
  <si>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</si>
  <si>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</si>
  <si>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</si>
  <si>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</si>
  <si>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</si>
  <si>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</si>
  <si>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</si>
  <si>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</si>
  <si>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</si>
  <si>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</si>
  <si>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</si>
  <si>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</si>
  <si>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</si>
  <si>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</si>
  <si>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</si>
  <si>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</si>
  <si>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</si>
  <si>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</si>
  <si>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</si>
  <si>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</si>
  <si>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</si>
  <si>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</si>
  <si>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2026 год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</si>
  <si>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2024 год и на плановый период 2025 и 2026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</si>
  <si>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</si>
  <si>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</si>
  <si>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</si>
  <si>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</si>
  <si>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15  декабря 2023 г. № 44</t>
  </si>
  <si>
    <t>(в редакции решения совета депутатов</t>
  </si>
  <si>
    <t>на поддержку мер по обеспечению сбалансированности бюджетов поселений</t>
  </si>
  <si>
    <t>на оказание дополнительной финансовой помощи</t>
  </si>
  <si>
    <t>от 05  июля  2024 г. №37)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</si>
</sst>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workbookViewId="0" topLeftCell="A1">
      <selection activeCell="G11" sqref="G1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6.875" style="1" customWidth="1"/>
    <col min="5" max="5" width="17.625" style="3" customWidth="1"/>
    <col min="6" max="6" width="18.625" style="3" customWidth="1"/>
    <col min="7" max="7" width="18.125" style="3" customWidth="1"/>
    <col min="8" max="8" width="12.125" style="1" customWidth="1"/>
    <col min="9" max="16384" width="9.125" style="1" customWidth="1"/>
  </cols>
  <sheetData>
    <row r="1" spans="4:7" ht="12.75" customHeight="1">
      <c r="D1" s="42" t="s">
        <v>28</v>
      </c>
      <c r="E1" s="42"/>
      <c r="F1" s="42"/>
      <c r="G1" s="42"/>
    </row>
    <row r="2" spans="4:7" ht="15.75">
      <c r="D2" s="42" t="s">
        <v>39</v>
      </c>
      <c r="E2" s="42"/>
      <c r="F2" s="42"/>
      <c r="G2" s="42"/>
    </row>
    <row r="3" spans="4:7" ht="15.75">
      <c r="D3" s="42" t="s">
        <v>41</v>
      </c>
      <c r="E3" s="42"/>
      <c r="F3" s="42"/>
      <c r="G3" s="42"/>
    </row>
    <row r="4" spans="4:7" ht="15.75">
      <c r="D4" s="42" t="s">
        <v>40</v>
      </c>
      <c r="E4" s="42"/>
      <c r="F4" s="42"/>
      <c r="G4" s="42"/>
    </row>
    <row r="5" spans="4:7" ht="15.75">
      <c r="D5" s="42" t="s">
        <v>42</v>
      </c>
      <c r="E5" s="42"/>
      <c r="F5" s="42"/>
      <c r="G5" s="42"/>
    </row>
    <row r="6" spans="4:7" ht="15.75">
      <c r="D6" s="42" t="s">
        <v>29</v>
      </c>
      <c r="E6" s="42"/>
      <c r="F6" s="42"/>
      <c r="G6" s="42"/>
    </row>
    <row r="7" spans="4:7" ht="15.75">
      <c r="D7" s="42" t="s">
        <v>96</v>
      </c>
      <c r="E7" s="42"/>
      <c r="F7" s="42"/>
      <c r="G7" s="42"/>
    </row>
    <row r="8" spans="4:7" ht="15.75">
      <c r="D8" s="40"/>
      <c r="E8" s="42" t="s">
        <v>97</v>
      </c>
      <c r="F8" s="42"/>
      <c r="G8" s="42"/>
    </row>
    <row r="9" spans="4:7" ht="15.75">
      <c r="D9" s="40"/>
      <c r="E9" s="42" t="s">
        <v>100</v>
      </c>
      <c r="F9" s="42"/>
      <c r="G9" s="42"/>
    </row>
    <row r="10" spans="4:7" ht="15" customHeight="1">
      <c r="D10" s="43" t="s">
        <v>44</v>
      </c>
      <c r="E10" s="43"/>
      <c r="F10" s="43"/>
      <c r="G10" s="43"/>
    </row>
    <row r="11" spans="4:5" ht="13.5" customHeight="1">
      <c r="D11" s="44"/>
      <c r="E11" s="44"/>
    </row>
    <row r="12" spans="1:7" ht="12.75" customHeight="1">
      <c r="A12" s="45" t="s">
        <v>91</v>
      </c>
      <c r="B12" s="45"/>
      <c r="C12" s="45"/>
      <c r="D12" s="45"/>
      <c r="E12" s="45"/>
      <c r="F12" s="45"/>
      <c r="G12" s="45"/>
    </row>
    <row r="13" spans="1:7" ht="57" customHeight="1">
      <c r="A13" s="45"/>
      <c r="B13" s="45"/>
      <c r="C13" s="45"/>
      <c r="D13" s="45"/>
      <c r="E13" s="45"/>
      <c r="F13" s="45"/>
      <c r="G13" s="45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6" t="s">
        <v>4</v>
      </c>
      <c r="B15" s="48" t="s">
        <v>14</v>
      </c>
      <c r="C15" s="49"/>
      <c r="D15" s="50"/>
      <c r="E15" s="54" t="s">
        <v>18</v>
      </c>
      <c r="F15" s="54"/>
      <c r="G15" s="54"/>
    </row>
    <row r="16" spans="1:7" ht="24.75" customHeight="1">
      <c r="A16" s="47"/>
      <c r="B16" s="51"/>
      <c r="C16" s="52"/>
      <c r="D16" s="53"/>
      <c r="E16" s="34" t="s">
        <v>80</v>
      </c>
      <c r="F16" s="34" t="s">
        <v>88</v>
      </c>
      <c r="G16" s="34" t="s">
        <v>90</v>
      </c>
    </row>
    <row r="17" spans="1:7" ht="24.75" customHeight="1">
      <c r="A17" s="36"/>
      <c r="B17" s="55" t="s">
        <v>3</v>
      </c>
      <c r="C17" s="56"/>
      <c r="D17" s="57"/>
      <c r="E17" s="34">
        <f>E18+E40</f>
        <v>69738.9</v>
      </c>
      <c r="F17" s="34">
        <f>F18+F40</f>
        <v>58249.700000000004</v>
      </c>
      <c r="G17" s="34">
        <f>G18+G40</f>
        <v>37206.399999999994</v>
      </c>
    </row>
    <row r="18" spans="1:7" ht="15.75">
      <c r="A18" s="6" t="s">
        <v>5</v>
      </c>
      <c r="B18" s="58" t="s">
        <v>20</v>
      </c>
      <c r="C18" s="59"/>
      <c r="D18" s="60"/>
      <c r="E18" s="15">
        <f>E19+E25+E28+E30+E21+E35+E38+E23</f>
        <v>33351.6</v>
      </c>
      <c r="F18" s="15">
        <f>F19+F25+F28+F30+F21+F35+F38+F23</f>
        <v>26139.300000000003</v>
      </c>
      <c r="G18" s="15">
        <f>G19+G25+G28+G30+G21+G35+G38+G23</f>
        <v>27569.399999999998</v>
      </c>
    </row>
    <row r="19" spans="1:7" ht="18" customHeight="1">
      <c r="A19" s="7" t="s">
        <v>6</v>
      </c>
      <c r="B19" s="61" t="s">
        <v>7</v>
      </c>
      <c r="C19" s="62"/>
      <c r="D19" s="63"/>
      <c r="E19" s="30">
        <f>E20</f>
        <v>4052.5</v>
      </c>
      <c r="F19" s="30">
        <f>F20</f>
        <v>4500.6</v>
      </c>
      <c r="G19" s="30">
        <f>G20</f>
        <v>5000.6</v>
      </c>
    </row>
    <row r="20" spans="1:7" ht="18" customHeight="1">
      <c r="A20" s="8" t="s">
        <v>8</v>
      </c>
      <c r="B20" s="64" t="s">
        <v>0</v>
      </c>
      <c r="C20" s="65"/>
      <c r="D20" s="66"/>
      <c r="E20" s="24">
        <v>4052.5</v>
      </c>
      <c r="F20" s="24">
        <v>4500.6</v>
      </c>
      <c r="G20" s="24">
        <v>5000.6</v>
      </c>
    </row>
    <row r="21" spans="1:7" s="17" customFormat="1" ht="31.5" customHeight="1">
      <c r="A21" s="25" t="s">
        <v>32</v>
      </c>
      <c r="B21" s="67" t="s">
        <v>33</v>
      </c>
      <c r="C21" s="68"/>
      <c r="D21" s="69"/>
      <c r="E21" s="15">
        <f>E22</f>
        <v>2442.7</v>
      </c>
      <c r="F21" s="15">
        <f>F22</f>
        <v>2527.9</v>
      </c>
      <c r="G21" s="15">
        <f>G22</f>
        <v>2553.2</v>
      </c>
    </row>
    <row r="22" spans="1:7" s="16" customFormat="1" ht="33" customHeight="1">
      <c r="A22" s="26" t="s">
        <v>34</v>
      </c>
      <c r="B22" s="70" t="s">
        <v>35</v>
      </c>
      <c r="C22" s="71"/>
      <c r="D22" s="72"/>
      <c r="E22" s="24">
        <v>2442.7</v>
      </c>
      <c r="F22" s="24">
        <v>2527.9</v>
      </c>
      <c r="G22" s="24">
        <v>2553.2</v>
      </c>
    </row>
    <row r="23" spans="1:7" s="16" customFormat="1" ht="25.5" customHeight="1">
      <c r="A23" s="25" t="s">
        <v>81</v>
      </c>
      <c r="B23" s="67" t="s">
        <v>82</v>
      </c>
      <c r="C23" s="68"/>
      <c r="D23" s="69"/>
      <c r="E23" s="21">
        <f>E24</f>
        <v>120</v>
      </c>
      <c r="F23" s="21">
        <f>F24</f>
        <v>125</v>
      </c>
      <c r="G23" s="21">
        <f>G24</f>
        <v>130</v>
      </c>
    </row>
    <row r="24" spans="1:7" s="16" customFormat="1" ht="24" customHeight="1">
      <c r="A24" s="26" t="s">
        <v>83</v>
      </c>
      <c r="B24" s="70" t="s">
        <v>84</v>
      </c>
      <c r="C24" s="71"/>
      <c r="D24" s="72"/>
      <c r="E24" s="24">
        <v>120</v>
      </c>
      <c r="F24" s="31">
        <v>125</v>
      </c>
      <c r="G24" s="31">
        <v>130</v>
      </c>
    </row>
    <row r="25" spans="1:7" ht="15.75">
      <c r="A25" s="7" t="s">
        <v>19</v>
      </c>
      <c r="B25" s="61" t="s">
        <v>9</v>
      </c>
      <c r="C25" s="62"/>
      <c r="D25" s="63"/>
      <c r="E25" s="30">
        <f>E26+E27</f>
        <v>22375.6</v>
      </c>
      <c r="F25" s="30">
        <f>F26+F27</f>
        <v>16650.2</v>
      </c>
      <c r="G25" s="30">
        <f>G26+G27</f>
        <v>17550</v>
      </c>
    </row>
    <row r="26" spans="1:7" ht="18" customHeight="1">
      <c r="A26" s="8" t="s">
        <v>15</v>
      </c>
      <c r="B26" s="64" t="s">
        <v>2</v>
      </c>
      <c r="C26" s="65"/>
      <c r="D26" s="66"/>
      <c r="E26" s="31">
        <v>1955.1</v>
      </c>
      <c r="F26" s="31">
        <v>1900</v>
      </c>
      <c r="G26" s="31">
        <v>2400</v>
      </c>
    </row>
    <row r="27" spans="1:7" ht="21" customHeight="1">
      <c r="A27" s="8" t="s">
        <v>16</v>
      </c>
      <c r="B27" s="64" t="s">
        <v>1</v>
      </c>
      <c r="C27" s="65"/>
      <c r="D27" s="66"/>
      <c r="E27" s="24">
        <v>20420.5</v>
      </c>
      <c r="F27" s="31">
        <v>14750.2</v>
      </c>
      <c r="G27" s="31">
        <v>15150</v>
      </c>
    </row>
    <row r="28" spans="1:7" s="4" customFormat="1" ht="19.5" customHeight="1">
      <c r="A28" s="10" t="s">
        <v>24</v>
      </c>
      <c r="B28" s="58" t="s">
        <v>25</v>
      </c>
      <c r="C28" s="59"/>
      <c r="D28" s="60"/>
      <c r="E28" s="15">
        <f>E29</f>
        <v>5</v>
      </c>
      <c r="F28" s="15">
        <f>F29</f>
        <v>5</v>
      </c>
      <c r="G28" s="15">
        <f>G29</f>
        <v>5</v>
      </c>
    </row>
    <row r="29" spans="1:7" ht="54" customHeight="1">
      <c r="A29" s="9" t="s">
        <v>26</v>
      </c>
      <c r="B29" s="64" t="s">
        <v>27</v>
      </c>
      <c r="C29" s="65"/>
      <c r="D29" s="66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3" t="s">
        <v>11</v>
      </c>
      <c r="C30" s="74"/>
      <c r="D30" s="75"/>
      <c r="E30" s="30">
        <f>E31+E33</f>
        <v>3589.1</v>
      </c>
      <c r="F30" s="30">
        <f>F31+F33</f>
        <v>2170.6</v>
      </c>
      <c r="G30" s="30">
        <f>G31+G33</f>
        <v>2170.6</v>
      </c>
    </row>
    <row r="31" spans="1:7" ht="102" customHeight="1">
      <c r="A31" s="8" t="s">
        <v>12</v>
      </c>
      <c r="B31" s="64" t="s">
        <v>61</v>
      </c>
      <c r="C31" s="65"/>
      <c r="D31" s="66"/>
      <c r="E31" s="31">
        <v>1270.6</v>
      </c>
      <c r="F31" s="31">
        <v>1270.6</v>
      </c>
      <c r="G31" s="31">
        <v>1270.6</v>
      </c>
    </row>
    <row r="32" spans="1:7" s="5" customFormat="1" ht="90" customHeight="1">
      <c r="A32" s="8" t="s">
        <v>62</v>
      </c>
      <c r="B32" s="64" t="s">
        <v>63</v>
      </c>
      <c r="C32" s="65"/>
      <c r="D32" s="66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6" t="s">
        <v>31</v>
      </c>
      <c r="C33" s="77"/>
      <c r="D33" s="78"/>
      <c r="E33" s="24">
        <v>2318.5</v>
      </c>
      <c r="F33" s="24">
        <v>900</v>
      </c>
      <c r="G33" s="24">
        <v>900</v>
      </c>
    </row>
    <row r="34" spans="1:7" ht="18" customHeight="1" hidden="1">
      <c r="A34" s="8"/>
      <c r="B34" s="58"/>
      <c r="C34" s="59"/>
      <c r="D34" s="60"/>
      <c r="E34" s="31"/>
      <c r="F34" s="31"/>
      <c r="G34" s="31"/>
    </row>
    <row r="35" spans="1:7" s="5" customFormat="1" ht="37.5" customHeight="1">
      <c r="A35" s="6" t="s">
        <v>45</v>
      </c>
      <c r="B35" s="58" t="s">
        <v>76</v>
      </c>
      <c r="C35" s="59"/>
      <c r="D35" s="60"/>
      <c r="E35" s="15">
        <f>E36+E37</f>
        <v>150</v>
      </c>
      <c r="F35" s="15">
        <f>F36+F37</f>
        <v>150</v>
      </c>
      <c r="G35" s="15">
        <f>G36+G37</f>
        <v>150</v>
      </c>
    </row>
    <row r="36" spans="1:7" s="16" customFormat="1" ht="27" customHeight="1">
      <c r="A36" s="26" t="s">
        <v>85</v>
      </c>
      <c r="B36" s="70" t="s">
        <v>86</v>
      </c>
      <c r="C36" s="71"/>
      <c r="D36" s="72"/>
      <c r="E36" s="38">
        <v>0</v>
      </c>
      <c r="F36" s="38">
        <v>0</v>
      </c>
      <c r="G36" s="38">
        <v>0</v>
      </c>
    </row>
    <row r="37" spans="1:7" ht="24.75" customHeight="1">
      <c r="A37" s="8" t="s">
        <v>46</v>
      </c>
      <c r="B37" s="64" t="s">
        <v>47</v>
      </c>
      <c r="C37" s="65"/>
      <c r="D37" s="66"/>
      <c r="E37" s="31">
        <v>150</v>
      </c>
      <c r="F37" s="31">
        <v>150</v>
      </c>
      <c r="G37" s="31">
        <v>150</v>
      </c>
    </row>
    <row r="38" spans="1:7" s="35" customFormat="1" ht="24.75" customHeight="1">
      <c r="A38" s="6" t="s">
        <v>72</v>
      </c>
      <c r="B38" s="61" t="s">
        <v>73</v>
      </c>
      <c r="C38" s="62"/>
      <c r="D38" s="63"/>
      <c r="E38" s="30">
        <f>E39</f>
        <v>616.7</v>
      </c>
      <c r="F38" s="30">
        <f>F39</f>
        <v>10</v>
      </c>
      <c r="G38" s="30">
        <f>G39</f>
        <v>10</v>
      </c>
    </row>
    <row r="39" spans="1:7" ht="136.5" customHeight="1">
      <c r="A39" s="37" t="s">
        <v>77</v>
      </c>
      <c r="B39" s="79" t="s">
        <v>74</v>
      </c>
      <c r="C39" s="80"/>
      <c r="D39" s="81"/>
      <c r="E39" s="33">
        <f>10+606.7</f>
        <v>616.7</v>
      </c>
      <c r="F39" s="33">
        <v>10</v>
      </c>
      <c r="G39" s="33">
        <v>10</v>
      </c>
    </row>
    <row r="40" spans="1:7" ht="22.5" customHeight="1">
      <c r="A40" s="6" t="s">
        <v>13</v>
      </c>
      <c r="B40" s="82" t="s">
        <v>30</v>
      </c>
      <c r="C40" s="83"/>
      <c r="D40" s="84"/>
      <c r="E40" s="32">
        <f>E41</f>
        <v>36387.3</v>
      </c>
      <c r="F40" s="32">
        <f>F41</f>
        <v>32110.4</v>
      </c>
      <c r="G40" s="32">
        <f>G41</f>
        <v>9637</v>
      </c>
    </row>
    <row r="41" spans="1:7" ht="33" customHeight="1">
      <c r="A41" s="14" t="s">
        <v>22</v>
      </c>
      <c r="B41" s="58" t="s">
        <v>23</v>
      </c>
      <c r="C41" s="59"/>
      <c r="D41" s="60"/>
      <c r="E41" s="15">
        <f>E42+E54+E57+E44</f>
        <v>36387.3</v>
      </c>
      <c r="F41" s="15">
        <f>F42+F54+F57+F44</f>
        <v>32110.4</v>
      </c>
      <c r="G41" s="15">
        <f>G42+G54+G57+G44</f>
        <v>9637</v>
      </c>
    </row>
    <row r="42" spans="1:7" ht="35.25" customHeight="1">
      <c r="A42" s="14" t="s">
        <v>48</v>
      </c>
      <c r="B42" s="58" t="s">
        <v>71</v>
      </c>
      <c r="C42" s="59"/>
      <c r="D42" s="60"/>
      <c r="E42" s="15">
        <f>E43</f>
        <v>6897.4</v>
      </c>
      <c r="F42" s="15">
        <f>F43</f>
        <v>5802.2</v>
      </c>
      <c r="G42" s="15">
        <f>G43</f>
        <v>6107.4</v>
      </c>
    </row>
    <row r="43" spans="1:7" ht="51" customHeight="1">
      <c r="A43" s="13" t="s">
        <v>68</v>
      </c>
      <c r="B43" s="64" t="s">
        <v>69</v>
      </c>
      <c r="C43" s="65"/>
      <c r="D43" s="66"/>
      <c r="E43" s="24">
        <v>6897.4</v>
      </c>
      <c r="F43" s="24">
        <v>5802.2</v>
      </c>
      <c r="G43" s="24">
        <v>6107.4</v>
      </c>
    </row>
    <row r="44" spans="1:7" ht="33" customHeight="1">
      <c r="A44" s="22" t="s">
        <v>49</v>
      </c>
      <c r="B44" s="85" t="s">
        <v>37</v>
      </c>
      <c r="C44" s="86"/>
      <c r="D44" s="87"/>
      <c r="E44" s="21">
        <f>E49+E45+E48+E46+E47</f>
        <v>20044.4</v>
      </c>
      <c r="F44" s="21">
        <f>F49+F45+F48+F46+F47</f>
        <v>25785.7</v>
      </c>
      <c r="G44" s="21">
        <f>G49+G45+G48+G46+G47</f>
        <v>2972.6</v>
      </c>
    </row>
    <row r="45" spans="1:7" s="27" customFormat="1" ht="107.25" customHeight="1">
      <c r="A45" s="23" t="s">
        <v>50</v>
      </c>
      <c r="B45" s="88" t="s">
        <v>43</v>
      </c>
      <c r="C45" s="89"/>
      <c r="D45" s="90"/>
      <c r="E45" s="24">
        <v>0</v>
      </c>
      <c r="F45" s="24">
        <v>0</v>
      </c>
      <c r="G45" s="24">
        <v>1448.6</v>
      </c>
    </row>
    <row r="46" spans="1:7" s="27" customFormat="1" ht="147" customHeight="1" hidden="1">
      <c r="A46" s="23" t="s">
        <v>58</v>
      </c>
      <c r="B46" s="88" t="s">
        <v>70</v>
      </c>
      <c r="C46" s="91"/>
      <c r="D46" s="92"/>
      <c r="E46" s="24"/>
      <c r="F46" s="24"/>
      <c r="G46" s="24"/>
    </row>
    <row r="47" spans="1:7" s="27" customFormat="1" ht="123.75" customHeight="1" hidden="1">
      <c r="A47" s="23" t="s">
        <v>59</v>
      </c>
      <c r="B47" s="88" t="s">
        <v>60</v>
      </c>
      <c r="C47" s="91"/>
      <c r="D47" s="92"/>
      <c r="E47" s="24"/>
      <c r="F47" s="24"/>
      <c r="G47" s="24"/>
    </row>
    <row r="48" spans="1:7" s="27" customFormat="1" ht="59.25" customHeight="1" hidden="1">
      <c r="A48" s="23" t="s">
        <v>66</v>
      </c>
      <c r="B48" s="88" t="s">
        <v>67</v>
      </c>
      <c r="C48" s="91"/>
      <c r="D48" s="92"/>
      <c r="E48" s="24"/>
      <c r="F48" s="24"/>
      <c r="G48" s="24"/>
    </row>
    <row r="49" spans="1:7" ht="37.5" customHeight="1">
      <c r="A49" s="19" t="s">
        <v>51</v>
      </c>
      <c r="B49" s="93" t="s">
        <v>87</v>
      </c>
      <c r="C49" s="94"/>
      <c r="D49" s="95"/>
      <c r="E49" s="33">
        <f>E50+E51+E52+E53</f>
        <v>20044.4</v>
      </c>
      <c r="F49" s="33">
        <f>F50+F51+F52+F53</f>
        <v>25785.7</v>
      </c>
      <c r="G49" s="33">
        <f>G50+G51+G52+G53</f>
        <v>1524</v>
      </c>
    </row>
    <row r="50" spans="1:7" ht="51.75" customHeight="1">
      <c r="A50" s="19"/>
      <c r="B50" s="88" t="s">
        <v>64</v>
      </c>
      <c r="C50" s="91"/>
      <c r="D50" s="92"/>
      <c r="E50" s="24">
        <v>3520.4</v>
      </c>
      <c r="F50" s="24">
        <v>0</v>
      </c>
      <c r="G50" s="24">
        <v>0</v>
      </c>
    </row>
    <row r="51" spans="1:7" ht="42.75" customHeight="1">
      <c r="A51" s="19"/>
      <c r="B51" s="88" t="s">
        <v>78</v>
      </c>
      <c r="C51" s="91"/>
      <c r="D51" s="92"/>
      <c r="E51" s="24">
        <v>1524</v>
      </c>
      <c r="F51" s="24">
        <v>1524</v>
      </c>
      <c r="G51" s="24">
        <v>1524</v>
      </c>
    </row>
    <row r="52" spans="1:7" ht="44.25" customHeight="1" hidden="1">
      <c r="A52" s="19"/>
      <c r="B52" s="88" t="s">
        <v>78</v>
      </c>
      <c r="C52" s="91"/>
      <c r="D52" s="92"/>
      <c r="E52" s="24">
        <v>0</v>
      </c>
      <c r="F52" s="24">
        <v>0</v>
      </c>
      <c r="G52" s="24">
        <v>0</v>
      </c>
    </row>
    <row r="53" spans="1:7" ht="51" customHeight="1">
      <c r="A53" s="19"/>
      <c r="B53" s="88" t="s">
        <v>89</v>
      </c>
      <c r="C53" s="91"/>
      <c r="D53" s="92"/>
      <c r="E53" s="24">
        <v>15000</v>
      </c>
      <c r="F53" s="24">
        <v>24261.7</v>
      </c>
      <c r="G53" s="24">
        <v>0</v>
      </c>
    </row>
    <row r="54" spans="1:7" ht="38.25" customHeight="1">
      <c r="A54" s="20" t="s">
        <v>52</v>
      </c>
      <c r="B54" s="96" t="s">
        <v>75</v>
      </c>
      <c r="C54" s="97"/>
      <c r="D54" s="98"/>
      <c r="E54" s="21">
        <f>E56+E55</f>
        <v>349.9</v>
      </c>
      <c r="F54" s="21">
        <f>F56+F55</f>
        <v>383.8</v>
      </c>
      <c r="G54" s="21">
        <f>G56+G55</f>
        <v>418.3</v>
      </c>
    </row>
    <row r="55" spans="1:7" s="5" customFormat="1" ht="48.75" customHeight="1">
      <c r="A55" s="29" t="s">
        <v>56</v>
      </c>
      <c r="B55" s="88" t="s">
        <v>57</v>
      </c>
      <c r="C55" s="91"/>
      <c r="D55" s="92"/>
      <c r="E55" s="24">
        <v>3.5</v>
      </c>
      <c r="F55" s="24">
        <v>3.5</v>
      </c>
      <c r="G55" s="24">
        <v>3.5</v>
      </c>
    </row>
    <row r="56" spans="1:7" s="28" customFormat="1" ht="69" customHeight="1">
      <c r="A56" s="19" t="s">
        <v>53</v>
      </c>
      <c r="B56" s="100" t="s">
        <v>92</v>
      </c>
      <c r="C56" s="101"/>
      <c r="D56" s="102"/>
      <c r="E56" s="24">
        <v>346.4</v>
      </c>
      <c r="F56" s="24">
        <v>380.3</v>
      </c>
      <c r="G56" s="24">
        <v>414.8</v>
      </c>
    </row>
    <row r="57" spans="1:7" s="27" customFormat="1" ht="24" customHeight="1">
      <c r="A57" s="22" t="s">
        <v>54</v>
      </c>
      <c r="B57" s="103" t="s">
        <v>36</v>
      </c>
      <c r="C57" s="104"/>
      <c r="D57" s="105"/>
      <c r="E57" s="21">
        <f>E60+E58</f>
        <v>9095.6</v>
      </c>
      <c r="F57" s="21">
        <f>F60+F58</f>
        <v>138.7</v>
      </c>
      <c r="G57" s="21">
        <f>G60+G58</f>
        <v>138.7</v>
      </c>
    </row>
    <row r="58" spans="1:7" s="5" customFormat="1" ht="102.75" customHeight="1">
      <c r="A58" s="13" t="s">
        <v>93</v>
      </c>
      <c r="B58" s="64" t="s">
        <v>94</v>
      </c>
      <c r="C58" s="65"/>
      <c r="D58" s="66"/>
      <c r="E58" s="39">
        <f>E59</f>
        <v>144.9</v>
      </c>
      <c r="F58" s="39">
        <f>F59+F60+F61</f>
        <v>138.7</v>
      </c>
      <c r="G58" s="39">
        <f>G59+G60+G61</f>
        <v>138.7</v>
      </c>
    </row>
    <row r="59" spans="1:7" s="5" customFormat="1" ht="53.25" customHeight="1">
      <c r="A59" s="13"/>
      <c r="B59" s="64" t="s">
        <v>95</v>
      </c>
      <c r="C59" s="65"/>
      <c r="D59" s="66"/>
      <c r="E59" s="39">
        <v>144.9</v>
      </c>
      <c r="F59" s="39">
        <v>138.7</v>
      </c>
      <c r="G59" s="39">
        <v>138.7</v>
      </c>
    </row>
    <row r="60" spans="1:7" s="27" customFormat="1" ht="40.5" customHeight="1">
      <c r="A60" s="19" t="s">
        <v>55</v>
      </c>
      <c r="B60" s="106" t="s">
        <v>38</v>
      </c>
      <c r="C60" s="107"/>
      <c r="D60" s="108"/>
      <c r="E60" s="24">
        <f>E61+E62+E63+E64</f>
        <v>8950.7</v>
      </c>
      <c r="F60" s="24">
        <f>F61+F62+F63+F64</f>
        <v>0</v>
      </c>
      <c r="G60" s="24">
        <f>G61+G62+G63+G64</f>
        <v>0</v>
      </c>
    </row>
    <row r="61" spans="1:7" s="27" customFormat="1" ht="71.25" customHeight="1">
      <c r="A61" s="19"/>
      <c r="B61" s="88" t="s">
        <v>79</v>
      </c>
      <c r="C61" s="91"/>
      <c r="D61" s="92"/>
      <c r="E61" s="24">
        <v>3000</v>
      </c>
      <c r="F61" s="24">
        <v>0</v>
      </c>
      <c r="G61" s="24">
        <v>0</v>
      </c>
    </row>
    <row r="62" spans="1:7" s="27" customFormat="1" ht="57.75" customHeight="1" hidden="1">
      <c r="A62" s="18"/>
      <c r="B62" s="88" t="s">
        <v>65</v>
      </c>
      <c r="C62" s="91"/>
      <c r="D62" s="92"/>
      <c r="E62" s="24">
        <v>0</v>
      </c>
      <c r="F62" s="24">
        <v>0</v>
      </c>
      <c r="G62" s="24">
        <v>0</v>
      </c>
    </row>
    <row r="63" spans="1:7" s="27" customFormat="1" ht="32.25" customHeight="1">
      <c r="A63" s="18"/>
      <c r="B63" s="88" t="s">
        <v>99</v>
      </c>
      <c r="C63" s="91"/>
      <c r="D63" s="92"/>
      <c r="E63" s="24">
        <v>4631.8</v>
      </c>
      <c r="F63" s="24">
        <v>0</v>
      </c>
      <c r="G63" s="24">
        <v>0</v>
      </c>
    </row>
    <row r="64" spans="1:7" ht="39" customHeight="1">
      <c r="A64" s="41"/>
      <c r="B64" s="99" t="s">
        <v>98</v>
      </c>
      <c r="C64" s="99"/>
      <c r="D64" s="99"/>
      <c r="E64" s="38">
        <v>1318.9</v>
      </c>
      <c r="F64" s="24">
        <v>0</v>
      </c>
      <c r="G64" s="24">
        <v>0</v>
      </c>
    </row>
  </sheetData>
  <sheetProtection/>
  <mergeCells count="63">
    <mergeCell ref="B62:D62"/>
    <mergeCell ref="B63:D63"/>
    <mergeCell ref="B64:D64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8267716535433072" right="0.5905511811023623" top="0.7480314960629921" bottom="0.7480314960629921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2024-07-08T12:50:10Z</cp:lastPrinted>
  <dcterms:created xsi:type="dcterms:W3CDTF">2005-10-13T11:49:31Z</dcterms:created>
  <dcterms:modified xsi:type="dcterms:W3CDTF">2024-07-08T12:50:13Z</dcterms:modified>
  <cp:category/>
  <cp:version/>
  <cp:contentType/>
  <cp:contentStatus/>
</cp:coreProperties>
</file>