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ноябрь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<sst xmlns="http://schemas.openxmlformats.org/spreadsheetml/2006/main" count="85" uniqueCount="85">
  <si>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</si>
  <si>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</si>
  <si>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</si>
  <si>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</si>
  <si>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</si>
  <si>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</si>
  <si>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</si>
  <si>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</si>
  <si>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</si>
  <si>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</si>
  <si>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</si>
  <si>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</si>
  <si>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</si>
  <si>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</si>
  <si>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</si>
  <si>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</si>
  <si>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</si>
  <si>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</si>
  <si>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</si>
  <si>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</si>
  <si>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</si>
  <si>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</si>
  <si>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</si>
  <si>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</si>
  <si>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</si>
  <si>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</si>
  <si>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</si>
  <si>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</si>
  <si>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</si>
  <si>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</si>
  <si>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</si>
  <si>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</si>
  <si>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</si>
  <si>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</si>
  <si>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</si>
  <si>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</si>
  <si>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</si>
  <si>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</si>
  <si>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</si>
  <si>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</si>
  <si>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</si>
  <si>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</si>
  <si>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</si>
  <si>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</si>
  <si>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</si>
  <si>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</si>
  <si>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</si>
  <si>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</si>
  <si>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</si>
  <si>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</si>
  <si>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</si>
  <si>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</si>
  <si>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</si>
  <si>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на обеспечение стимулирующих выплат работникам муниципальных учреждений культуры Ленинградской области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</si>
  <si>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</si>
  <si>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</si>
  <si>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</si>
  <si>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</si>
  <si>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</si>
  <si>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</si>
  <si>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</si>
  <si>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</si>
  <si>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</si>
  <si>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</si>
  <si>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</si>
  <si>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</si>
  <si>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</si>
  <si>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на проведение процедур публичных слушаний в области градостроительной деятельности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</si>
  <si>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2018 год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</si>
  <si>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</si>
  <si>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</si>
  <si>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</si>
  <si>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</si>
  <si>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от 22 декабря 2017 г. № 53</t>
  </si>
  <si>
    <t>(в редакции решения совета депутатов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</si>
  <si>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</si>
  <si>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2 02 20077 10 0000 151</t>
  </si>
  <si>
    <t>Субсиди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</si>
  <si>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 поселений, в том числе:</t>
  </si>
  <si>
    <t>на жилье для молодежи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</si>
  <si>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</si>
  <si>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муниципальных образований Ленинградской области "</t>
  </si>
  <si>
    <t xml:space="preserve"> на проведение работ по определению местоположения границ населенных пунктов и территориальных зон в сельских поселениях</t>
  </si>
  <si>
    <t>на  финансирование расходов на оказание дополнительной финансовой помощи</t>
  </si>
  <si>
    <t>от 30 ноября 2018 г. № 31)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</si>
</sst>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00" zoomScalePageLayoutView="0" workbookViewId="0" topLeftCell="A19">
      <selection activeCell="A12" sqref="A12:E1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98" t="s">
        <v>49</v>
      </c>
      <c r="E2" s="98"/>
    </row>
    <row r="3" spans="4:5" ht="15.75">
      <c r="D3" s="98" t="s">
        <v>51</v>
      </c>
      <c r="E3" s="98"/>
    </row>
    <row r="4" spans="4:5" ht="15.75">
      <c r="D4" s="98" t="s">
        <v>50</v>
      </c>
      <c r="E4" s="98"/>
    </row>
    <row r="5" spans="4:5" ht="15.75">
      <c r="D5" s="98" t="s">
        <v>52</v>
      </c>
      <c r="E5" s="98"/>
    </row>
    <row r="6" spans="4:5" ht="15.75">
      <c r="D6" s="98" t="s">
        <v>30</v>
      </c>
      <c r="E6" s="98"/>
    </row>
    <row r="7" spans="4:5" ht="15.75">
      <c r="D7" s="98" t="s">
        <v>73</v>
      </c>
      <c r="E7" s="98"/>
    </row>
    <row r="8" spans="4:5" ht="15.75">
      <c r="D8" s="98" t="s">
        <v>74</v>
      </c>
      <c r="E8" s="98"/>
    </row>
    <row r="9" spans="4:5" ht="15.75">
      <c r="D9" s="98" t="s">
        <v>84</v>
      </c>
      <c r="E9" s="98"/>
    </row>
    <row r="10" spans="4:5" ht="15" customHeight="1">
      <c r="D10" s="99"/>
      <c r="E10" s="99"/>
    </row>
    <row r="11" spans="4:5" ht="13.5" customHeight="1">
      <c r="D11" s="100"/>
      <c r="E11" s="100"/>
    </row>
    <row r="12" spans="1:5" ht="12.75" customHeight="1">
      <c r="A12" s="101" t="s">
        <v>68</v>
      </c>
      <c r="B12" s="101"/>
      <c r="C12" s="101"/>
      <c r="D12" s="101"/>
      <c r="E12" s="101"/>
    </row>
    <row r="13" spans="1:5" ht="57" customHeight="1">
      <c r="A13" s="101"/>
      <c r="B13" s="101"/>
      <c r="C13" s="101"/>
      <c r="D13" s="101"/>
      <c r="E13" s="101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102" t="s">
        <v>14</v>
      </c>
      <c r="C15" s="103"/>
      <c r="D15" s="104"/>
      <c r="E15" s="7" t="s">
        <v>18</v>
      </c>
    </row>
    <row r="16" spans="1:5" ht="21" customHeight="1">
      <c r="A16" s="8" t="s">
        <v>5</v>
      </c>
      <c r="B16" s="69" t="s">
        <v>20</v>
      </c>
      <c r="C16" s="70"/>
      <c r="D16" s="71"/>
      <c r="E16" s="9">
        <f>E17+E21+E24+E26+E19+E30</f>
        <v>18138</v>
      </c>
    </row>
    <row r="17" spans="1:5" ht="18" customHeight="1">
      <c r="A17" s="10" t="s">
        <v>6</v>
      </c>
      <c r="B17" s="89" t="s">
        <v>7</v>
      </c>
      <c r="C17" s="90"/>
      <c r="D17" s="91"/>
      <c r="E17" s="11">
        <f>E18</f>
        <v>3170</v>
      </c>
    </row>
    <row r="18" spans="1:5" s="40" customFormat="1" ht="18.75" customHeight="1">
      <c r="A18" s="41" t="s">
        <v>8</v>
      </c>
      <c r="B18" s="43" t="s">
        <v>0</v>
      </c>
      <c r="C18" s="44"/>
      <c r="D18" s="45"/>
      <c r="E18" s="28">
        <v>3170</v>
      </c>
    </row>
    <row r="19" spans="1:5" s="25" customFormat="1" ht="33" customHeight="1">
      <c r="A19" s="35" t="s">
        <v>36</v>
      </c>
      <c r="B19" s="92" t="s">
        <v>37</v>
      </c>
      <c r="C19" s="93"/>
      <c r="D19" s="94"/>
      <c r="E19" s="23">
        <f>E20</f>
        <v>1626.8</v>
      </c>
    </row>
    <row r="20" spans="1:5" s="24" customFormat="1" ht="32.25" customHeight="1">
      <c r="A20" s="36" t="s">
        <v>38</v>
      </c>
      <c r="B20" s="95" t="s">
        <v>39</v>
      </c>
      <c r="C20" s="96"/>
      <c r="D20" s="97"/>
      <c r="E20" s="34">
        <v>1626.8</v>
      </c>
    </row>
    <row r="21" spans="1:5" ht="20.25" customHeight="1">
      <c r="A21" s="10" t="s">
        <v>19</v>
      </c>
      <c r="B21" s="89" t="s">
        <v>9</v>
      </c>
      <c r="C21" s="90"/>
      <c r="D21" s="91"/>
      <c r="E21" s="11">
        <f>E22+E23</f>
        <v>11647.6</v>
      </c>
    </row>
    <row r="22" spans="1:5" ht="20.25" customHeight="1">
      <c r="A22" s="12" t="s">
        <v>15</v>
      </c>
      <c r="B22" s="72" t="s">
        <v>2</v>
      </c>
      <c r="C22" s="73"/>
      <c r="D22" s="74"/>
      <c r="E22" s="13">
        <v>450</v>
      </c>
    </row>
    <row r="23" spans="1:5" ht="17.25" customHeight="1">
      <c r="A23" s="12" t="s">
        <v>16</v>
      </c>
      <c r="B23" s="72" t="s">
        <v>1</v>
      </c>
      <c r="C23" s="73"/>
      <c r="D23" s="74"/>
      <c r="E23" s="28">
        <f>11495-297.4</f>
        <v>11197.6</v>
      </c>
    </row>
    <row r="24" spans="1:5" s="4" customFormat="1" ht="21.75" customHeight="1">
      <c r="A24" s="16" t="s">
        <v>24</v>
      </c>
      <c r="B24" s="69" t="s">
        <v>25</v>
      </c>
      <c r="C24" s="70"/>
      <c r="D24" s="71"/>
      <c r="E24" s="17">
        <f>E25</f>
        <v>30</v>
      </c>
    </row>
    <row r="25" spans="1:5" ht="52.5" customHeight="1">
      <c r="A25" s="14" t="s">
        <v>26</v>
      </c>
      <c r="B25" s="72" t="s">
        <v>27</v>
      </c>
      <c r="C25" s="73"/>
      <c r="D25" s="74"/>
      <c r="E25" s="15">
        <v>30</v>
      </c>
    </row>
    <row r="26" spans="1:5" ht="51.75" customHeight="1">
      <c r="A26" s="18" t="s">
        <v>10</v>
      </c>
      <c r="B26" s="86" t="s">
        <v>11</v>
      </c>
      <c r="C26" s="87"/>
      <c r="D26" s="88"/>
      <c r="E26" s="19">
        <f>E27+E28</f>
        <v>1643.6</v>
      </c>
    </row>
    <row r="27" spans="1:5" ht="116.25" customHeight="1">
      <c r="A27" s="12" t="s">
        <v>12</v>
      </c>
      <c r="B27" s="72" t="s">
        <v>48</v>
      </c>
      <c r="C27" s="73"/>
      <c r="D27" s="74"/>
      <c r="E27" s="28">
        <f>439.5+204.1</f>
        <v>643.6</v>
      </c>
    </row>
    <row r="28" spans="1:5" s="40" customFormat="1" ht="99" customHeight="1">
      <c r="A28" s="42" t="s">
        <v>21</v>
      </c>
      <c r="B28" s="80" t="s">
        <v>32</v>
      </c>
      <c r="C28" s="81"/>
      <c r="D28" s="82"/>
      <c r="E28" s="37">
        <f>750+250</f>
        <v>1000</v>
      </c>
    </row>
    <row r="29" spans="1:5" ht="18" customHeight="1" hidden="1">
      <c r="A29" s="12"/>
      <c r="B29" s="69"/>
      <c r="C29" s="70"/>
      <c r="D29" s="71"/>
      <c r="E29" s="13"/>
    </row>
    <row r="30" spans="1:5" s="5" customFormat="1" ht="37.5" customHeight="1">
      <c r="A30" s="8" t="s">
        <v>69</v>
      </c>
      <c r="B30" s="69" t="s">
        <v>70</v>
      </c>
      <c r="C30" s="70"/>
      <c r="D30" s="71"/>
      <c r="E30" s="9">
        <f>E31</f>
        <v>20</v>
      </c>
    </row>
    <row r="31" spans="1:5" ht="24.75" customHeight="1">
      <c r="A31" s="12" t="s">
        <v>71</v>
      </c>
      <c r="B31" s="72" t="s">
        <v>72</v>
      </c>
      <c r="C31" s="73"/>
      <c r="D31" s="74"/>
      <c r="E31" s="13">
        <v>20</v>
      </c>
    </row>
    <row r="32" spans="1:5" ht="22.5" customHeight="1">
      <c r="A32" s="8" t="s">
        <v>13</v>
      </c>
      <c r="B32" s="83" t="s">
        <v>31</v>
      </c>
      <c r="C32" s="84"/>
      <c r="D32" s="85"/>
      <c r="E32" s="22">
        <f>E33</f>
        <v>31640.1</v>
      </c>
    </row>
    <row r="33" spans="1:5" ht="29.25" customHeight="1">
      <c r="A33" s="21" t="s">
        <v>22</v>
      </c>
      <c r="B33" s="69" t="s">
        <v>23</v>
      </c>
      <c r="C33" s="70"/>
      <c r="D33" s="71"/>
      <c r="E33" s="9">
        <f>E34+E46+E49+E38</f>
        <v>31640.1</v>
      </c>
    </row>
    <row r="34" spans="1:5" ht="33.75" customHeight="1">
      <c r="A34" s="21" t="s">
        <v>54</v>
      </c>
      <c r="B34" s="69" t="s">
        <v>28</v>
      </c>
      <c r="C34" s="70"/>
      <c r="D34" s="71"/>
      <c r="E34" s="9">
        <f>E35</f>
        <v>7010</v>
      </c>
    </row>
    <row r="35" spans="1:5" ht="46.5" customHeight="1">
      <c r="A35" s="20" t="s">
        <v>55</v>
      </c>
      <c r="B35" s="72" t="s">
        <v>44</v>
      </c>
      <c r="C35" s="73"/>
      <c r="D35" s="74"/>
      <c r="E35" s="13">
        <f>E36+E37</f>
        <v>7010</v>
      </c>
    </row>
    <row r="36" spans="1:5" ht="32.25" customHeight="1">
      <c r="A36" s="20"/>
      <c r="B36" s="72" t="s">
        <v>34</v>
      </c>
      <c r="C36" s="73"/>
      <c r="D36" s="74"/>
      <c r="E36" s="13">
        <v>5088.1</v>
      </c>
    </row>
    <row r="37" spans="1:5" ht="21.75" customHeight="1">
      <c r="A37" s="20"/>
      <c r="B37" s="72" t="s">
        <v>35</v>
      </c>
      <c r="C37" s="73"/>
      <c r="D37" s="74"/>
      <c r="E37" s="13">
        <v>1921.9</v>
      </c>
    </row>
    <row r="38" spans="1:5" ht="33" customHeight="1">
      <c r="A38" s="32" t="s">
        <v>56</v>
      </c>
      <c r="B38" s="75" t="s">
        <v>42</v>
      </c>
      <c r="C38" s="76"/>
      <c r="D38" s="77"/>
      <c r="E38" s="31">
        <f>E41+E40+E39</f>
        <v>15584.8</v>
      </c>
    </row>
    <row r="39" spans="1:5" ht="58.5" customHeight="1">
      <c r="A39" s="33" t="s">
        <v>76</v>
      </c>
      <c r="B39" s="58" t="s">
        <v>77</v>
      </c>
      <c r="C39" s="78"/>
      <c r="D39" s="79"/>
      <c r="E39" s="34">
        <v>3685</v>
      </c>
    </row>
    <row r="40" spans="1:5" s="39" customFormat="1" ht="120.75" customHeight="1">
      <c r="A40" s="33" t="s">
        <v>64</v>
      </c>
      <c r="B40" s="43" t="s">
        <v>63</v>
      </c>
      <c r="C40" s="64"/>
      <c r="D40" s="65"/>
      <c r="E40" s="28">
        <v>3041</v>
      </c>
    </row>
    <row r="41" spans="1:5" ht="33.75" customHeight="1">
      <c r="A41" s="29" t="s">
        <v>57</v>
      </c>
      <c r="B41" s="66" t="s">
        <v>78</v>
      </c>
      <c r="C41" s="67"/>
      <c r="D41" s="68"/>
      <c r="E41" s="26">
        <f>E42+E43+E44+E45</f>
        <v>8858.8</v>
      </c>
    </row>
    <row r="42" spans="1:5" s="40" customFormat="1" ht="54" customHeight="1">
      <c r="A42" s="33"/>
      <c r="B42" s="43" t="s">
        <v>53</v>
      </c>
      <c r="C42" s="44"/>
      <c r="D42" s="45"/>
      <c r="E42" s="34">
        <v>1148.1</v>
      </c>
    </row>
    <row r="43" spans="1:5" ht="78" customHeight="1">
      <c r="A43" s="29"/>
      <c r="B43" s="66" t="s">
        <v>75</v>
      </c>
      <c r="C43" s="67"/>
      <c r="D43" s="68"/>
      <c r="E43" s="28">
        <v>2500</v>
      </c>
    </row>
    <row r="44" spans="1:5" ht="27" customHeight="1">
      <c r="A44" s="29"/>
      <c r="B44" s="66" t="s">
        <v>79</v>
      </c>
      <c r="C44" s="67"/>
      <c r="D44" s="68"/>
      <c r="E44" s="28">
        <f>4147.3-0.6</f>
        <v>4146.7</v>
      </c>
    </row>
    <row r="45" spans="1:5" ht="87" customHeight="1">
      <c r="A45" s="29"/>
      <c r="B45" s="66" t="s">
        <v>81</v>
      </c>
      <c r="C45" s="67"/>
      <c r="D45" s="68"/>
      <c r="E45" s="26">
        <v>1064</v>
      </c>
    </row>
    <row r="46" spans="1:5" ht="38.25" customHeight="1">
      <c r="A46" s="30" t="s">
        <v>58</v>
      </c>
      <c r="B46" s="55" t="s">
        <v>33</v>
      </c>
      <c r="C46" s="56"/>
      <c r="D46" s="57"/>
      <c r="E46" s="31">
        <f>E47+E48</f>
        <v>255.4</v>
      </c>
    </row>
    <row r="47" spans="1:5" s="39" customFormat="1" ht="38.25" customHeight="1">
      <c r="A47" s="29" t="s">
        <v>59</v>
      </c>
      <c r="B47" s="43" t="s">
        <v>45</v>
      </c>
      <c r="C47" s="44"/>
      <c r="D47" s="45"/>
      <c r="E47" s="28">
        <v>1</v>
      </c>
    </row>
    <row r="48" spans="1:5" s="40" customFormat="1" ht="47.25" customHeight="1">
      <c r="A48" s="29" t="s">
        <v>66</v>
      </c>
      <c r="B48" s="58" t="s">
        <v>65</v>
      </c>
      <c r="C48" s="59"/>
      <c r="D48" s="60"/>
      <c r="E48" s="28">
        <v>254.4</v>
      </c>
    </row>
    <row r="49" spans="1:5" s="39" customFormat="1" ht="24" customHeight="1">
      <c r="A49" s="32" t="s">
        <v>60</v>
      </c>
      <c r="B49" s="61" t="s">
        <v>40</v>
      </c>
      <c r="C49" s="62"/>
      <c r="D49" s="63"/>
      <c r="E49" s="31">
        <f>E50+E53</f>
        <v>8789.9</v>
      </c>
    </row>
    <row r="50" spans="1:5" s="39" customFormat="1" ht="99" customHeight="1">
      <c r="A50" s="29" t="s">
        <v>61</v>
      </c>
      <c r="B50" s="43" t="s">
        <v>46</v>
      </c>
      <c r="C50" s="44"/>
      <c r="D50" s="45"/>
      <c r="E50" s="28">
        <f>E51+E52</f>
        <v>380.1</v>
      </c>
    </row>
    <row r="51" spans="1:5" s="39" customFormat="1" ht="51.75" customHeight="1">
      <c r="A51" s="29"/>
      <c r="B51" s="54" t="s">
        <v>41</v>
      </c>
      <c r="C51" s="54"/>
      <c r="D51" s="54"/>
      <c r="E51" s="28">
        <v>295</v>
      </c>
    </row>
    <row r="52" spans="1:5" s="39" customFormat="1" ht="42" customHeight="1">
      <c r="A52" s="27"/>
      <c r="B52" s="43" t="s">
        <v>67</v>
      </c>
      <c r="C52" s="44"/>
      <c r="D52" s="45"/>
      <c r="E52" s="41">
        <v>85.1</v>
      </c>
    </row>
    <row r="53" spans="1:5" s="40" customFormat="1" ht="39.75" customHeight="1">
      <c r="A53" s="27" t="s">
        <v>62</v>
      </c>
      <c r="B53" s="49" t="s">
        <v>47</v>
      </c>
      <c r="C53" s="50"/>
      <c r="D53" s="51"/>
      <c r="E53" s="28">
        <f>E54+E55+E56+E57</f>
        <v>8409.8</v>
      </c>
    </row>
    <row r="54" spans="1:5" s="40" customFormat="1" ht="81.75" customHeight="1">
      <c r="A54" s="27"/>
      <c r="B54" s="49" t="s">
        <v>43</v>
      </c>
      <c r="C54" s="52"/>
      <c r="D54" s="53"/>
      <c r="E54" s="28">
        <f>1375.2+843</f>
        <v>2218.2</v>
      </c>
    </row>
    <row r="55" spans="1:5" s="40" customFormat="1" ht="51" customHeight="1">
      <c r="A55" s="29"/>
      <c r="B55" s="54" t="s">
        <v>80</v>
      </c>
      <c r="C55" s="54"/>
      <c r="D55" s="54"/>
      <c r="E55" s="28">
        <v>479.3</v>
      </c>
    </row>
    <row r="56" spans="1:5" s="40" customFormat="1" ht="32.25" customHeight="1">
      <c r="A56" s="29"/>
      <c r="B56" s="43" t="s">
        <v>83</v>
      </c>
      <c r="C56" s="44"/>
      <c r="D56" s="45"/>
      <c r="E56" s="28">
        <v>4940</v>
      </c>
    </row>
    <row r="57" spans="1:5" s="40" customFormat="1" ht="51" customHeight="1">
      <c r="A57" s="29"/>
      <c r="B57" s="43" t="s">
        <v>82</v>
      </c>
      <c r="C57" s="44"/>
      <c r="D57" s="45"/>
      <c r="E57" s="28">
        <v>772.3</v>
      </c>
    </row>
    <row r="58" spans="1:5" ht="15.75">
      <c r="A58" s="38"/>
      <c r="B58" s="46" t="s">
        <v>3</v>
      </c>
      <c r="C58" s="47"/>
      <c r="D58" s="48"/>
      <c r="E58" s="23">
        <f>E32+E16</f>
        <v>49778.1</v>
      </c>
    </row>
  </sheetData>
  <sheetProtection/>
  <mergeCells count="55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7:D57"/>
    <mergeCell ref="B58:D58"/>
    <mergeCell ref="B52:D52"/>
    <mergeCell ref="B53:D53"/>
    <mergeCell ref="B54:D54"/>
    <mergeCell ref="B55:D55"/>
    <mergeCell ref="B56:D56"/>
  </mergeCells>
  <printOptions/>
  <pageMargins left="0.7874015748031497" right="0.3937007874015748" top="0.3937007874015748" bottom="0.1968503937007874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2018-12-03T05:30:13Z</cp:lastPrinted>
  <dcterms:created xsi:type="dcterms:W3CDTF">2005-10-13T11:49:31Z</dcterms:created>
  <dcterms:modified xsi:type="dcterms:W3CDTF">2018-12-03T05:30:15Z</dcterms:modified>
  <cp:category/>
  <cp:version/>
  <cp:contentType/>
  <cp:contentStatus/>
</cp:coreProperties>
</file>