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форма" sheetId="1" r:id="rId1"/>
  </sheets>
  <calcPr calcId="125725"/>
</workbook>
</file>

<file path=xl/calcChain.xml><?xml version="1.0" encoding="utf-8"?>
<calcChain xmlns="http://schemas.openxmlformats.org/spreadsheetml/2006/main">
  <c r="F22" i="1"/>
  <c r="E22"/>
  <c r="D147"/>
  <c r="H147"/>
  <c r="G147"/>
  <c r="F147"/>
  <c r="E147"/>
  <c r="H131"/>
  <c r="G131"/>
  <c r="F131"/>
  <c r="E131"/>
  <c r="G140"/>
  <c r="F140"/>
  <c r="E140"/>
  <c r="H133"/>
  <c r="G133"/>
  <c r="F133"/>
  <c r="H140"/>
  <c r="E133"/>
  <c r="H22" l="1"/>
  <c r="G22"/>
  <c r="H19"/>
  <c r="G19"/>
  <c r="F19"/>
  <c r="D140"/>
  <c r="D133"/>
  <c r="D131" s="1"/>
</calcChain>
</file>

<file path=xl/sharedStrings.xml><?xml version="1.0" encoding="utf-8"?>
<sst xmlns="http://schemas.openxmlformats.org/spreadsheetml/2006/main" count="363" uniqueCount="200">
  <si>
    <t xml:space="preserve">                                                   (муниципальный район, городской округ, городское поселение, сельское поселение)</t>
  </si>
  <si>
    <t xml:space="preserve"> № п/п</t>
  </si>
  <si>
    <t>Наименование показателя</t>
  </si>
  <si>
    <t>Ед. изм.</t>
  </si>
  <si>
    <t>1. Демографические показатели</t>
  </si>
  <si>
    <t xml:space="preserve">1.1. </t>
  </si>
  <si>
    <t>Численность постоянного населения (на начало года) - всего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</si>
  <si>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</si>
  <si>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</si>
  <si>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</si>
  <si>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</si>
  <si>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</si>
  <si>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</si>
  <si>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</si>
  <si>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</si>
  <si>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</si>
  <si>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</si>
  <si>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</si>
  <si>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</si>
  <si>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</si>
  <si>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</si>
  <si>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</si>
  <si>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</si>
  <si>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</si>
  <si>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>2.1.</t>
  </si>
  <si>
    <t xml:space="preserve">Среднесписочная численность работников - всего 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</si>
  <si>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</si>
  <si>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</si>
  <si>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</si>
  <si>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</si>
  <si>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</si>
  <si>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</si>
  <si>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</si>
  <si>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</si>
  <si>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</si>
  <si>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</si>
  <si>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</si>
  <si>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</si>
  <si>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</si>
  <si>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</si>
  <si>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</si>
  <si>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</si>
  <si>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</si>
  <si>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</si>
  <si>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</si>
  <si>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</si>
  <si>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</si>
  <si>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</si>
  <si>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</si>
  <si>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</si>
  <si>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</si>
  <si>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</si>
  <si>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</si>
  <si>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</si>
  <si>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</si>
  <si>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</si>
  <si>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</si>
  <si>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</si>
  <si>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</si>
  <si>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</si>
  <si>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</si>
  <si>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</si>
  <si>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</si>
  <si>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</si>
  <si>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</si>
  <si>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</si>
  <si>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</si>
  <si>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</si>
  <si>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</si>
  <si>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</si>
  <si>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</si>
  <si>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</si>
  <si>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</si>
  <si>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</si>
  <si>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</si>
  <si>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</si>
  <si>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</si>
  <si>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</si>
  <si>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</si>
  <si>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</si>
  <si>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</si>
  <si>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</si>
  <si>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</si>
  <si>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</si>
  <si>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</si>
  <si>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</si>
  <si>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</si>
  <si>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</si>
  <si>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</si>
  <si>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</si>
  <si>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</si>
  <si>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</si>
  <si>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</si>
  <si>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</si>
  <si>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</si>
  <si>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</si>
  <si>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</si>
  <si>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</si>
  <si>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</si>
  <si>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</si>
  <si>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</si>
  <si>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</si>
  <si>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</si>
  <si>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</si>
  <si>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</si>
  <si>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</si>
  <si>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</si>
  <si>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</si>
  <si>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</si>
  <si>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</si>
  <si>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</si>
  <si>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</si>
  <si>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</si>
  <si>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</si>
  <si>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</si>
  <si>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</si>
  <si>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</si>
  <si>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</si>
  <si>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</si>
  <si>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</si>
  <si>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</si>
  <si>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</si>
  <si>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</si>
  <si>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</si>
  <si>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</si>
  <si>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</si>
  <si>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</si>
  <si>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</si>
  <si>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</si>
  <si>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</si>
  <si>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</si>
  <si>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</si>
  <si>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</si>
  <si>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</si>
  <si>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</si>
  <si>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</si>
  <si>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</si>
  <si>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</si>
  <si>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</si>
  <si>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</si>
  <si>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</si>
  <si>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</si>
  <si>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</si>
  <si>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</si>
  <si>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</si>
  <si>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руб./чел.</t>
  </si>
  <si>
    <t>8.4.</t>
  </si>
  <si>
    <t>9. Закупки продукции для муниципальных нужд</t>
  </si>
  <si>
    <t>9.1.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</si>
  <si>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</si>
  <si>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</si>
  <si>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</si>
  <si>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</si>
  <si>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</si>
  <si>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</si>
  <si>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</si>
  <si>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</si>
  <si>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</si>
  <si>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</si>
  <si>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</si>
  <si>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</si>
  <si>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</si>
  <si>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</si>
  <si>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</si>
  <si>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</si>
  <si>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</si>
  <si>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</si>
  <si>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</si>
  <si>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</si>
  <si>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</si>
  <si>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</si>
  <si>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</si>
  <si>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</si>
  <si>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</si>
  <si>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</si>
  <si>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</si>
  <si>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</si>
  <si>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</si>
  <si>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</si>
  <si>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</si>
  <si>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</si>
  <si>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</si>
  <si>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</si>
  <si>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МО ШУМСКОЕ СЕЛЬСКОЕ ПОСЕЛЕНИЕ</t>
  </si>
  <si>
    <t>8/20</t>
  </si>
  <si>
    <t>2019 год</t>
  </si>
  <si>
    <t>14/40</t>
  </si>
  <si>
    <t>2020 год</t>
  </si>
  <si>
    <t>отчет</t>
  </si>
  <si>
    <t>оценка</t>
  </si>
  <si>
    <t>прогноз</t>
  </si>
  <si>
    <t>2021 год</t>
  </si>
  <si>
    <t>2022 год</t>
  </si>
  <si>
    <t>2023 год</t>
  </si>
  <si>
    <t xml:space="preserve">Основные показатели социально-экономического развития </t>
  </si>
  <si>
    <t xml:space="preserve"> Ленинградской области на период  2021-2023 годы</t>
  </si>
  <si>
    <t>8. Бюджет муниципального образования ( по муниципальному району - консолидированный бюджет)</t>
  </si>
  <si>
    <t>Приложение № 1 к постановлению администрации МО Шумское сельское поселение № 252 от 09.11.2020 г.</t>
  </si>
  <si>
    <t>11/30</t>
  </si>
  <si>
    <t>6/21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</si>
</sst>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i/>
      <u/>
      <sz val="12"/>
      <name val="Times New Roman CYR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sz val="10"/>
      <color indexed="8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vertAlign val="superscript"/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6"/>
      <name val="Times New Roman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E"/>
      <family val="1"/>
      <charset val="238"/>
    </font>
    <font>
      <sz val="10"/>
      <name val="Times New Roman"/>
      <family val="1"/>
    </font>
    <font>
      <b/>
      <i/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16" fontId="2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top"/>
    </xf>
    <xf numFmtId="0" fontId="10" fillId="0" borderId="4" xfId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/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8" fillId="0" borderId="14" xfId="0" applyFont="1" applyBorder="1" applyAlignment="1">
      <alignment horizontal="center" vertical="top"/>
    </xf>
    <xf numFmtId="0" fontId="2" fillId="0" borderId="15" xfId="0" applyFont="1" applyBorder="1"/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2" fillId="0" borderId="16" xfId="0" applyFont="1" applyBorder="1"/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19" fillId="0" borderId="7" xfId="0" applyFont="1" applyBorder="1"/>
    <xf numFmtId="0" fontId="8" fillId="0" borderId="4" xfId="0" applyFont="1" applyBorder="1" applyAlignment="1">
      <alignment wrapText="1"/>
    </xf>
    <xf numFmtId="0" fontId="19" fillId="0" borderId="4" xfId="0" applyFont="1" applyBorder="1"/>
    <xf numFmtId="0" fontId="14" fillId="0" borderId="2" xfId="3" applyFont="1" applyFill="1" applyBorder="1" applyAlignment="1" applyProtection="1">
      <alignment wrapText="1"/>
    </xf>
    <xf numFmtId="0" fontId="14" fillId="0" borderId="4" xfId="2" applyFont="1" applyFill="1" applyBorder="1" applyAlignment="1" applyProtection="1">
      <alignment wrapText="1"/>
    </xf>
    <xf numFmtId="0" fontId="14" fillId="0" borderId="4" xfId="3" applyFont="1" applyFill="1" applyBorder="1" applyAlignment="1" applyProtection="1">
      <alignment wrapText="1"/>
    </xf>
    <xf numFmtId="0" fontId="8" fillId="0" borderId="0" xfId="0" applyFont="1" applyBorder="1"/>
    <xf numFmtId="0" fontId="20" fillId="0" borderId="4" xfId="3" applyFont="1" applyFill="1" applyBorder="1" applyAlignment="1" applyProtection="1">
      <alignment horizontal="left" wrapText="1"/>
    </xf>
    <xf numFmtId="0" fontId="20" fillId="0" borderId="4" xfId="3" applyFont="1" applyFill="1" applyBorder="1" applyAlignment="1" applyProtection="1">
      <alignment wrapText="1"/>
    </xf>
    <xf numFmtId="0" fontId="20" fillId="0" borderId="4" xfId="3" applyFont="1" applyFill="1" applyBorder="1" applyAlignment="1" applyProtection="1">
      <alignment horizontal="left" vertical="center" wrapText="1"/>
    </xf>
    <xf numFmtId="0" fontId="20" fillId="0" borderId="4" xfId="2" applyFont="1" applyFill="1" applyBorder="1" applyAlignment="1" applyProtection="1">
      <alignment wrapText="1"/>
    </xf>
    <xf numFmtId="0" fontId="2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left" vertical="center" wrapText="1"/>
    </xf>
    <xf numFmtId="0" fontId="22" fillId="0" borderId="4" xfId="0" applyFont="1" applyBorder="1"/>
    <xf numFmtId="0" fontId="23" fillId="0" borderId="4" xfId="0" applyFont="1" applyFill="1" applyBorder="1" applyAlignment="1">
      <alignment horizontal="center"/>
    </xf>
    <xf numFmtId="0" fontId="2" fillId="0" borderId="25" xfId="0" applyFont="1" applyBorder="1"/>
    <xf numFmtId="0" fontId="2" fillId="0" borderId="9" xfId="0" applyFont="1" applyBorder="1"/>
    <xf numFmtId="0" fontId="2" fillId="0" borderId="28" xfId="0" applyFont="1" applyBorder="1"/>
    <xf numFmtId="0" fontId="2" fillId="0" borderId="19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center" wrapText="1"/>
    </xf>
    <xf numFmtId="0" fontId="2" fillId="0" borderId="9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8" fillId="0" borderId="4" xfId="0" applyFont="1" applyBorder="1"/>
    <xf numFmtId="0" fontId="22" fillId="0" borderId="9" xfId="0" applyFont="1" applyBorder="1"/>
    <xf numFmtId="0" fontId="22" fillId="0" borderId="28" xfId="0" applyFont="1" applyBorder="1"/>
    <xf numFmtId="0" fontId="2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8" xfId="0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left" vertical="justify"/>
    </xf>
    <xf numFmtId="0" fontId="15" fillId="0" borderId="19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/>
    <xf numFmtId="0" fontId="5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/>
    <xf numFmtId="0" fontId="1" fillId="0" borderId="0" xfId="0" applyFont="1" applyAlignment="1">
      <alignment horizontal="right" vertical="center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topLeftCell="A163" workbookViewId="0">
      <selection activeCell="H19" sqref="H19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1.28515625" style="1" customWidth="1"/>
    <col min="5" max="7" width="10.28515625" style="1" customWidth="1"/>
    <col min="8" max="8" width="10.5703125" style="1" customWidth="1"/>
    <col min="9" max="16384" width="8.85546875" style="1"/>
  </cols>
  <sheetData>
    <row r="1" spans="1:8">
      <c r="F1" s="132" t="s">
        <v>197</v>
      </c>
      <c r="G1" s="132"/>
      <c r="H1" s="132"/>
    </row>
    <row r="2" spans="1:8">
      <c r="F2" s="132"/>
      <c r="G2" s="132"/>
      <c r="H2" s="132"/>
    </row>
    <row r="3" spans="1:8">
      <c r="F3" s="132"/>
      <c r="G3" s="132"/>
      <c r="H3" s="132"/>
    </row>
    <row r="4" spans="1:8" ht="13.5" customHeight="1">
      <c r="A4" s="142"/>
      <c r="B4" s="142"/>
      <c r="C4" s="142"/>
      <c r="D4" s="142"/>
      <c r="E4" s="142"/>
      <c r="F4" s="132"/>
      <c r="G4" s="132"/>
      <c r="H4" s="132"/>
    </row>
    <row r="5" spans="1:8" ht="17.25" customHeight="1">
      <c r="A5" s="135" t="s">
        <v>194</v>
      </c>
      <c r="B5" s="135"/>
      <c r="C5" s="135"/>
      <c r="D5" s="135"/>
      <c r="E5" s="135"/>
      <c r="F5" s="135"/>
      <c r="G5" s="135"/>
      <c r="H5" s="135"/>
    </row>
    <row r="6" spans="1:8" ht="17.25" customHeight="1">
      <c r="A6" s="135" t="s">
        <v>183</v>
      </c>
      <c r="B6" s="135"/>
      <c r="C6" s="135"/>
      <c r="D6" s="135"/>
      <c r="E6" s="135"/>
      <c r="F6" s="135"/>
      <c r="G6" s="135"/>
      <c r="H6" s="135"/>
    </row>
    <row r="7" spans="1:8" ht="13.5" customHeight="1">
      <c r="A7" s="136" t="s">
        <v>0</v>
      </c>
      <c r="B7" s="136"/>
      <c r="C7" s="136"/>
      <c r="D7" s="136"/>
      <c r="E7" s="136"/>
      <c r="F7" s="136"/>
      <c r="G7" s="136"/>
      <c r="H7" s="136"/>
    </row>
    <row r="8" spans="1:8" ht="17.45" customHeight="1">
      <c r="A8" s="137" t="s">
        <v>195</v>
      </c>
      <c r="B8" s="137"/>
      <c r="C8" s="137"/>
      <c r="D8" s="137"/>
      <c r="E8" s="137"/>
      <c r="F8" s="137"/>
      <c r="G8" s="137"/>
      <c r="H8" s="137"/>
    </row>
    <row r="9" spans="1:8" ht="37.5" customHeight="1">
      <c r="A9" s="126" t="s">
        <v>1</v>
      </c>
      <c r="B9" s="125" t="s">
        <v>2</v>
      </c>
      <c r="C9" s="129" t="s">
        <v>3</v>
      </c>
      <c r="D9" s="88" t="s">
        <v>188</v>
      </c>
      <c r="E9" s="88" t="s">
        <v>189</v>
      </c>
      <c r="F9" s="134" t="s">
        <v>190</v>
      </c>
      <c r="G9" s="134"/>
      <c r="H9" s="134"/>
    </row>
    <row r="10" spans="1:8" ht="24" customHeight="1">
      <c r="A10" s="127"/>
      <c r="B10" s="125"/>
      <c r="C10" s="130"/>
      <c r="D10" s="138" t="s">
        <v>185</v>
      </c>
      <c r="E10" s="140" t="s">
        <v>187</v>
      </c>
      <c r="F10" s="138" t="s">
        <v>191</v>
      </c>
      <c r="G10" s="140" t="s">
        <v>192</v>
      </c>
      <c r="H10" s="138" t="s">
        <v>193</v>
      </c>
    </row>
    <row r="11" spans="1:8" ht="9" customHeight="1" thickBot="1">
      <c r="A11" s="128"/>
      <c r="B11" s="125"/>
      <c r="C11" s="131"/>
      <c r="D11" s="139"/>
      <c r="E11" s="141"/>
      <c r="F11" s="139"/>
      <c r="G11" s="141"/>
      <c r="H11" s="139"/>
    </row>
    <row r="12" spans="1:8" ht="15" customHeight="1" thickBot="1">
      <c r="A12" s="116" t="s">
        <v>4</v>
      </c>
      <c r="B12" s="119"/>
      <c r="C12" s="117"/>
      <c r="D12" s="119"/>
      <c r="E12" s="119"/>
      <c r="F12" s="133"/>
      <c r="G12" s="133"/>
      <c r="H12" s="133"/>
    </row>
    <row r="13" spans="1:8" ht="25.5">
      <c r="A13" s="3" t="s">
        <v>5</v>
      </c>
      <c r="B13" s="4" t="s">
        <v>6</v>
      </c>
      <c r="C13" s="5" t="s">
        <v>7</v>
      </c>
      <c r="D13" s="6">
        <v>3002</v>
      </c>
      <c r="E13" s="6">
        <v>3003</v>
      </c>
      <c r="F13" s="10">
        <v>3004</v>
      </c>
      <c r="G13" s="10">
        <v>3005</v>
      </c>
      <c r="H13" s="10">
        <v>3006</v>
      </c>
    </row>
    <row r="14" spans="1:8">
      <c r="A14" s="7" t="s">
        <v>8</v>
      </c>
      <c r="B14" s="8" t="s">
        <v>9</v>
      </c>
      <c r="C14" s="9" t="s">
        <v>7</v>
      </c>
      <c r="D14" s="10">
        <v>15</v>
      </c>
      <c r="E14" s="10">
        <v>12</v>
      </c>
      <c r="F14" s="10">
        <v>13</v>
      </c>
      <c r="G14" s="10">
        <v>14</v>
      </c>
      <c r="H14" s="10">
        <v>15</v>
      </c>
    </row>
    <row r="15" spans="1:8">
      <c r="A15" s="7" t="s">
        <v>10</v>
      </c>
      <c r="B15" s="8" t="s">
        <v>11</v>
      </c>
      <c r="C15" s="9" t="s">
        <v>7</v>
      </c>
      <c r="D15" s="10">
        <v>36</v>
      </c>
      <c r="E15" s="10">
        <v>17</v>
      </c>
      <c r="F15" s="10">
        <v>16</v>
      </c>
      <c r="G15" s="10">
        <v>15</v>
      </c>
      <c r="H15" s="10">
        <v>14</v>
      </c>
    </row>
    <row r="16" spans="1:8">
      <c r="A16" s="7" t="s">
        <v>12</v>
      </c>
      <c r="B16" s="8" t="s">
        <v>13</v>
      </c>
      <c r="C16" s="9" t="s">
        <v>7</v>
      </c>
      <c r="D16" s="10">
        <v>-82</v>
      </c>
      <c r="E16" s="10">
        <v>-63</v>
      </c>
      <c r="F16" s="10">
        <v>-62</v>
      </c>
      <c r="G16" s="10">
        <v>-61</v>
      </c>
      <c r="H16" s="10">
        <v>-60</v>
      </c>
    </row>
    <row r="17" spans="1:8">
      <c r="A17" s="11" t="s">
        <v>14</v>
      </c>
      <c r="B17" s="8" t="s">
        <v>15</v>
      </c>
      <c r="C17" s="12" t="s">
        <v>16</v>
      </c>
      <c r="D17" s="10">
        <v>4.9000000000000004</v>
      </c>
      <c r="E17" s="10">
        <v>3.9</v>
      </c>
      <c r="F17" s="10">
        <v>4</v>
      </c>
      <c r="G17" s="10">
        <v>4.0999999999999996</v>
      </c>
      <c r="H17" s="10">
        <v>4.2</v>
      </c>
    </row>
    <row r="18" spans="1:8">
      <c r="A18" s="7" t="s">
        <v>17</v>
      </c>
      <c r="B18" s="8" t="s">
        <v>18</v>
      </c>
      <c r="C18" s="12" t="s">
        <v>16</v>
      </c>
      <c r="D18" s="10">
        <v>11.9</v>
      </c>
      <c r="E18" s="10">
        <v>5.7</v>
      </c>
      <c r="F18" s="10">
        <v>5.6</v>
      </c>
      <c r="G18" s="10">
        <v>5.5</v>
      </c>
      <c r="H18" s="10">
        <v>5.4</v>
      </c>
    </row>
    <row r="19" spans="1:8">
      <c r="A19" s="11" t="s">
        <v>19</v>
      </c>
      <c r="B19" s="8" t="s">
        <v>20</v>
      </c>
      <c r="C19" s="12" t="s">
        <v>16</v>
      </c>
      <c r="D19" s="10">
        <v>-6.9</v>
      </c>
      <c r="E19" s="10">
        <v>-1.8</v>
      </c>
      <c r="F19" s="10">
        <f>F17-F18</f>
        <v>-1.5999999999999996</v>
      </c>
      <c r="G19" s="10">
        <f>G17-G18</f>
        <v>-1.4000000000000004</v>
      </c>
      <c r="H19" s="10">
        <f>H17-H18</f>
        <v>-1.2000000000000002</v>
      </c>
    </row>
    <row r="20" spans="1:8" ht="13.5" customHeight="1" thickBot="1">
      <c r="A20" s="13" t="s">
        <v>21</v>
      </c>
      <c r="B20" s="14" t="s">
        <v>22</v>
      </c>
      <c r="C20" s="12" t="s">
        <v>16</v>
      </c>
      <c r="D20" s="15"/>
      <c r="E20" s="15">
        <v>-20.9</v>
      </c>
      <c r="F20" s="10">
        <v>-20.8</v>
      </c>
      <c r="G20" s="10">
        <v>-20.7</v>
      </c>
      <c r="H20" s="10">
        <v>-20.6</v>
      </c>
    </row>
    <row r="21" spans="1:8" ht="15" customHeight="1" thickBot="1">
      <c r="A21" s="116" t="s">
        <v>23</v>
      </c>
      <c r="B21" s="117"/>
      <c r="C21" s="117"/>
      <c r="D21" s="117"/>
      <c r="E21" s="117"/>
      <c r="F21" s="133"/>
      <c r="G21" s="133"/>
      <c r="H21" s="133"/>
    </row>
    <row r="22" spans="1:8" ht="25.9" customHeight="1">
      <c r="A22" s="97" t="s">
        <v>24</v>
      </c>
      <c r="B22" s="68" t="s">
        <v>25</v>
      </c>
      <c r="C22" s="69" t="s">
        <v>7</v>
      </c>
      <c r="D22" s="16">
        <v>753</v>
      </c>
      <c r="E22" s="78">
        <f>E24+E25+E26+E27+E28+E29+E30+E31+E32+E33+E34+E35</f>
        <v>719</v>
      </c>
      <c r="F22" s="10">
        <f>F24+F25+F26+F27+F28+F29+F30+F31+F32+F33+F34</f>
        <v>721</v>
      </c>
      <c r="G22" s="10">
        <f>G24+G25+G26+G27+G28+G29+G30+G31+G32+G33+G34</f>
        <v>722</v>
      </c>
      <c r="H22" s="10">
        <f>H24+H25+H26+H27+H28+H29+H30+H31+H32+H33+H34</f>
        <v>722</v>
      </c>
    </row>
    <row r="23" spans="1:8" ht="11.25" customHeight="1">
      <c r="A23" s="98"/>
      <c r="B23" s="93"/>
      <c r="C23" s="94"/>
      <c r="D23" s="94"/>
      <c r="E23" s="94"/>
      <c r="F23" s="10"/>
      <c r="G23" s="10"/>
      <c r="H23" s="10"/>
    </row>
    <row r="24" spans="1:8">
      <c r="A24" s="98"/>
      <c r="B24" s="70" t="s">
        <v>26</v>
      </c>
      <c r="C24" s="9" t="s">
        <v>7</v>
      </c>
      <c r="D24" s="10">
        <v>105</v>
      </c>
      <c r="E24" s="77">
        <v>93</v>
      </c>
      <c r="F24" s="77">
        <v>93</v>
      </c>
      <c r="G24" s="77">
        <v>93</v>
      </c>
      <c r="H24" s="77">
        <v>93</v>
      </c>
    </row>
    <row r="25" spans="1:8">
      <c r="A25" s="98"/>
      <c r="B25" s="70" t="s">
        <v>27</v>
      </c>
      <c r="C25" s="9" t="s">
        <v>7</v>
      </c>
      <c r="D25" s="10">
        <v>286</v>
      </c>
      <c r="E25" s="77">
        <v>252</v>
      </c>
      <c r="F25" s="77">
        <v>252</v>
      </c>
      <c r="G25" s="77">
        <v>252</v>
      </c>
      <c r="H25" s="77">
        <v>252</v>
      </c>
    </row>
    <row r="26" spans="1:8">
      <c r="A26" s="98"/>
      <c r="B26" s="70" t="s">
        <v>28</v>
      </c>
      <c r="C26" s="9" t="s">
        <v>7</v>
      </c>
      <c r="D26" s="10">
        <v>42</v>
      </c>
      <c r="E26" s="77">
        <v>45</v>
      </c>
      <c r="F26" s="77">
        <v>46</v>
      </c>
      <c r="G26" s="77">
        <v>46</v>
      </c>
      <c r="H26" s="77">
        <v>46</v>
      </c>
    </row>
    <row r="27" spans="1:8" ht="12.75" customHeight="1">
      <c r="A27" s="98"/>
      <c r="B27" s="70" t="s">
        <v>29</v>
      </c>
      <c r="C27" s="9" t="s">
        <v>7</v>
      </c>
      <c r="D27" s="10">
        <v>80</v>
      </c>
      <c r="E27" s="77">
        <v>41</v>
      </c>
      <c r="F27" s="77">
        <v>42</v>
      </c>
      <c r="G27" s="77">
        <v>43</v>
      </c>
      <c r="H27" s="77">
        <v>43</v>
      </c>
    </row>
    <row r="28" spans="1:8">
      <c r="A28" s="98"/>
      <c r="B28" s="70" t="s">
        <v>30</v>
      </c>
      <c r="C28" s="9" t="s">
        <v>7</v>
      </c>
      <c r="D28" s="10">
        <v>54</v>
      </c>
      <c r="E28" s="77">
        <v>80</v>
      </c>
      <c r="F28" s="77">
        <v>80</v>
      </c>
      <c r="G28" s="77">
        <v>80</v>
      </c>
      <c r="H28" s="77">
        <v>80</v>
      </c>
    </row>
    <row r="29" spans="1:8" ht="37.5" customHeight="1">
      <c r="A29" s="98"/>
      <c r="B29" s="70" t="s">
        <v>31</v>
      </c>
      <c r="C29" s="9" t="s">
        <v>7</v>
      </c>
      <c r="D29" s="10">
        <v>100</v>
      </c>
      <c r="E29" s="77">
        <v>125</v>
      </c>
      <c r="F29" s="77">
        <v>125</v>
      </c>
      <c r="G29" s="77">
        <v>125</v>
      </c>
      <c r="H29" s="77">
        <v>125</v>
      </c>
    </row>
    <row r="30" spans="1:8">
      <c r="A30" s="98"/>
      <c r="B30" s="70" t="s">
        <v>32</v>
      </c>
      <c r="C30" s="9" t="s">
        <v>7</v>
      </c>
      <c r="D30" s="10">
        <v>11</v>
      </c>
      <c r="E30" s="77">
        <v>11</v>
      </c>
      <c r="F30" s="77">
        <v>11</v>
      </c>
      <c r="G30" s="77">
        <v>11</v>
      </c>
      <c r="H30" s="77">
        <v>11</v>
      </c>
    </row>
    <row r="31" spans="1:8">
      <c r="A31" s="98"/>
      <c r="B31" s="70" t="s">
        <v>33</v>
      </c>
      <c r="C31" s="9" t="s">
        <v>7</v>
      </c>
      <c r="D31" s="10">
        <v>42</v>
      </c>
      <c r="E31" s="77">
        <v>33</v>
      </c>
      <c r="F31" s="77">
        <v>33</v>
      </c>
      <c r="G31" s="77">
        <v>33</v>
      </c>
      <c r="H31" s="77">
        <v>33</v>
      </c>
    </row>
    <row r="32" spans="1:8">
      <c r="A32" s="98"/>
      <c r="B32" s="70" t="s">
        <v>34</v>
      </c>
      <c r="C32" s="9" t="s">
        <v>7</v>
      </c>
      <c r="D32" s="10">
        <v>13</v>
      </c>
      <c r="E32" s="77">
        <v>21</v>
      </c>
      <c r="F32" s="77">
        <v>21</v>
      </c>
      <c r="G32" s="77">
        <v>21</v>
      </c>
      <c r="H32" s="77">
        <v>21</v>
      </c>
    </row>
    <row r="33" spans="1:8" ht="25.5">
      <c r="A33" s="98"/>
      <c r="B33" s="70" t="s">
        <v>35</v>
      </c>
      <c r="C33" s="9" t="s">
        <v>7</v>
      </c>
      <c r="D33" s="10">
        <v>15</v>
      </c>
      <c r="E33" s="77">
        <v>11</v>
      </c>
      <c r="F33" s="77">
        <v>11</v>
      </c>
      <c r="G33" s="77">
        <v>11</v>
      </c>
      <c r="H33" s="77">
        <v>11</v>
      </c>
    </row>
    <row r="34" spans="1:8" ht="25.5">
      <c r="A34" s="99"/>
      <c r="B34" s="70" t="s">
        <v>36</v>
      </c>
      <c r="C34" s="9" t="s">
        <v>7</v>
      </c>
      <c r="D34" s="10">
        <v>5</v>
      </c>
      <c r="E34" s="77">
        <v>7</v>
      </c>
      <c r="F34" s="77">
        <v>7</v>
      </c>
      <c r="G34" s="77">
        <v>7</v>
      </c>
      <c r="H34" s="77">
        <v>7</v>
      </c>
    </row>
    <row r="35" spans="1:8" ht="24" customHeight="1">
      <c r="A35" s="7" t="s">
        <v>37</v>
      </c>
      <c r="B35" s="14" t="s">
        <v>38</v>
      </c>
      <c r="C35" s="9" t="s">
        <v>39</v>
      </c>
      <c r="D35" s="10"/>
      <c r="E35" s="77"/>
      <c r="F35" s="10"/>
      <c r="G35" s="10"/>
      <c r="H35" s="10"/>
    </row>
    <row r="36" spans="1:8" ht="25.5">
      <c r="A36" s="91" t="s">
        <v>40</v>
      </c>
      <c r="B36" s="8" t="s">
        <v>41</v>
      </c>
      <c r="C36" s="9" t="s">
        <v>42</v>
      </c>
      <c r="D36" s="10">
        <v>0</v>
      </c>
      <c r="E36" s="77"/>
      <c r="F36" s="10"/>
      <c r="G36" s="10"/>
      <c r="H36" s="10"/>
    </row>
    <row r="37" spans="1:8">
      <c r="A37" s="98"/>
      <c r="B37" s="93" t="s">
        <v>43</v>
      </c>
      <c r="C37" s="94"/>
      <c r="D37" s="94"/>
      <c r="E37" s="94"/>
      <c r="F37" s="10"/>
      <c r="G37" s="10"/>
      <c r="H37" s="10"/>
    </row>
    <row r="38" spans="1:8">
      <c r="A38" s="98"/>
      <c r="B38" s="8" t="s">
        <v>44</v>
      </c>
      <c r="C38" s="9" t="s">
        <v>42</v>
      </c>
      <c r="D38" s="10">
        <v>0</v>
      </c>
      <c r="E38" s="77"/>
      <c r="F38" s="10"/>
      <c r="G38" s="10"/>
      <c r="H38" s="10"/>
    </row>
    <row r="39" spans="1:8" ht="25.5">
      <c r="A39" s="98"/>
      <c r="B39" s="8" t="s">
        <v>45</v>
      </c>
      <c r="C39" s="9"/>
      <c r="D39" s="10"/>
      <c r="E39" s="77"/>
      <c r="F39" s="10"/>
      <c r="G39" s="10"/>
      <c r="H39" s="10"/>
    </row>
    <row r="40" spans="1:8">
      <c r="A40" s="98"/>
      <c r="B40" s="8"/>
      <c r="C40" s="9"/>
      <c r="D40" s="10"/>
      <c r="E40" s="77"/>
      <c r="F40" s="10"/>
      <c r="G40" s="10"/>
      <c r="H40" s="10"/>
    </row>
    <row r="41" spans="1:8">
      <c r="A41" s="98"/>
      <c r="B41" s="8"/>
      <c r="C41" s="9"/>
      <c r="D41" s="10"/>
      <c r="E41" s="77"/>
      <c r="F41" s="10"/>
      <c r="G41" s="10"/>
      <c r="H41" s="10"/>
    </row>
    <row r="42" spans="1:8">
      <c r="A42" s="98"/>
      <c r="B42" s="8" t="s">
        <v>46</v>
      </c>
      <c r="C42" s="9" t="s">
        <v>42</v>
      </c>
      <c r="D42" s="10">
        <v>0</v>
      </c>
      <c r="E42" s="77"/>
      <c r="F42" s="10"/>
      <c r="G42" s="10"/>
      <c r="H42" s="10"/>
    </row>
    <row r="43" spans="1:8" ht="25.5">
      <c r="A43" s="98"/>
      <c r="B43" s="8" t="s">
        <v>45</v>
      </c>
      <c r="C43" s="71"/>
      <c r="D43" s="10"/>
      <c r="E43" s="79"/>
      <c r="F43" s="10"/>
      <c r="G43" s="10"/>
      <c r="H43" s="10"/>
    </row>
    <row r="44" spans="1:8">
      <c r="A44" s="98"/>
      <c r="B44" s="8"/>
      <c r="C44" s="71"/>
      <c r="D44" s="10"/>
      <c r="E44" s="79"/>
      <c r="F44" s="10"/>
      <c r="G44" s="10"/>
      <c r="H44" s="10"/>
    </row>
    <row r="45" spans="1:8">
      <c r="A45" s="98"/>
      <c r="B45" s="8"/>
      <c r="C45" s="71"/>
      <c r="D45" s="10"/>
      <c r="E45" s="79"/>
      <c r="F45" s="10"/>
      <c r="G45" s="10"/>
      <c r="H45" s="10"/>
    </row>
    <row r="46" spans="1:8">
      <c r="A46" s="98"/>
      <c r="B46" s="113" t="s">
        <v>47</v>
      </c>
      <c r="C46" s="114"/>
      <c r="D46" s="114"/>
      <c r="E46" s="114"/>
      <c r="F46" s="133"/>
      <c r="G46" s="133"/>
      <c r="H46" s="133"/>
    </row>
    <row r="47" spans="1:8">
      <c r="A47" s="98"/>
      <c r="B47" s="72" t="s">
        <v>26</v>
      </c>
      <c r="C47" s="9" t="s">
        <v>42</v>
      </c>
      <c r="D47" s="10">
        <v>0</v>
      </c>
      <c r="E47" s="77"/>
      <c r="F47" s="10"/>
      <c r="G47" s="10"/>
      <c r="H47" s="10"/>
    </row>
    <row r="48" spans="1:8">
      <c r="A48" s="98"/>
      <c r="B48" s="72" t="s">
        <v>27</v>
      </c>
      <c r="C48" s="9" t="s">
        <v>42</v>
      </c>
      <c r="D48" s="10">
        <v>0</v>
      </c>
      <c r="E48" s="77"/>
      <c r="F48" s="10"/>
      <c r="G48" s="10"/>
      <c r="H48" s="10"/>
    </row>
    <row r="49" spans="1:8">
      <c r="A49" s="98"/>
      <c r="B49" s="72" t="s">
        <v>28</v>
      </c>
      <c r="C49" s="9" t="s">
        <v>42</v>
      </c>
      <c r="D49" s="10">
        <v>0</v>
      </c>
      <c r="E49" s="77"/>
      <c r="F49" s="10"/>
      <c r="G49" s="10"/>
      <c r="H49" s="10"/>
    </row>
    <row r="50" spans="1:8" ht="12.75" customHeight="1">
      <c r="A50" s="98"/>
      <c r="B50" s="72" t="s">
        <v>29</v>
      </c>
      <c r="C50" s="9" t="s">
        <v>42</v>
      </c>
      <c r="D50" s="10">
        <v>0</v>
      </c>
      <c r="E50" s="77"/>
      <c r="F50" s="10"/>
      <c r="G50" s="10"/>
      <c r="H50" s="10"/>
    </row>
    <row r="51" spans="1:8">
      <c r="A51" s="98"/>
      <c r="B51" s="72" t="s">
        <v>30</v>
      </c>
      <c r="C51" s="9" t="s">
        <v>42</v>
      </c>
      <c r="D51" s="10">
        <v>0</v>
      </c>
      <c r="E51" s="77"/>
      <c r="F51" s="10"/>
      <c r="G51" s="10"/>
      <c r="H51" s="10"/>
    </row>
    <row r="52" spans="1:8" ht="36" customHeight="1">
      <c r="A52" s="98"/>
      <c r="B52" s="72" t="s">
        <v>31</v>
      </c>
      <c r="C52" s="9" t="s">
        <v>42</v>
      </c>
      <c r="D52" s="10">
        <v>0</v>
      </c>
      <c r="E52" s="77"/>
      <c r="F52" s="10"/>
      <c r="G52" s="10"/>
      <c r="H52" s="10"/>
    </row>
    <row r="53" spans="1:8" ht="11.25" customHeight="1">
      <c r="A53" s="98"/>
      <c r="B53" s="72" t="s">
        <v>32</v>
      </c>
      <c r="C53" s="9" t="s">
        <v>42</v>
      </c>
      <c r="D53" s="10">
        <v>0</v>
      </c>
      <c r="E53" s="77"/>
      <c r="F53" s="10"/>
      <c r="G53" s="10"/>
      <c r="H53" s="10"/>
    </row>
    <row r="54" spans="1:8">
      <c r="A54" s="98"/>
      <c r="B54" s="72" t="s">
        <v>33</v>
      </c>
      <c r="C54" s="9" t="s">
        <v>42</v>
      </c>
      <c r="D54" s="10">
        <v>0</v>
      </c>
      <c r="E54" s="77"/>
      <c r="F54" s="10"/>
      <c r="G54" s="10"/>
      <c r="H54" s="10"/>
    </row>
    <row r="55" spans="1:8">
      <c r="A55" s="98"/>
      <c r="B55" s="72" t="s">
        <v>34</v>
      </c>
      <c r="C55" s="9" t="s">
        <v>42</v>
      </c>
      <c r="D55" s="10">
        <v>0</v>
      </c>
      <c r="E55" s="77"/>
      <c r="F55" s="10"/>
      <c r="G55" s="10"/>
      <c r="H55" s="10"/>
    </row>
    <row r="56" spans="1:8" ht="25.5">
      <c r="A56" s="98"/>
      <c r="B56" s="72" t="s">
        <v>35</v>
      </c>
      <c r="C56" s="9" t="s">
        <v>42</v>
      </c>
      <c r="D56" s="10">
        <v>0</v>
      </c>
      <c r="E56" s="77"/>
      <c r="F56" s="10"/>
      <c r="G56" s="10"/>
      <c r="H56" s="10"/>
    </row>
    <row r="57" spans="1:8" ht="24" customHeight="1">
      <c r="A57" s="99"/>
      <c r="B57" s="72" t="s">
        <v>36</v>
      </c>
      <c r="C57" s="9" t="s">
        <v>42</v>
      </c>
      <c r="D57" s="10">
        <v>0</v>
      </c>
      <c r="E57" s="77"/>
      <c r="F57" s="10"/>
      <c r="G57" s="10"/>
      <c r="H57" s="10"/>
    </row>
    <row r="58" spans="1:8" ht="25.5">
      <c r="A58" s="91" t="s">
        <v>48</v>
      </c>
      <c r="B58" s="8" t="s">
        <v>49</v>
      </c>
      <c r="C58" s="20" t="s">
        <v>50</v>
      </c>
      <c r="D58" s="10"/>
      <c r="E58" s="77"/>
      <c r="F58" s="10"/>
      <c r="G58" s="10"/>
      <c r="H58" s="10"/>
    </row>
    <row r="59" spans="1:8">
      <c r="A59" s="98"/>
      <c r="B59" s="93" t="s">
        <v>51</v>
      </c>
      <c r="C59" s="94"/>
      <c r="D59" s="94"/>
      <c r="E59" s="94"/>
      <c r="F59" s="10"/>
      <c r="G59" s="10"/>
      <c r="H59" s="10"/>
    </row>
    <row r="60" spans="1:8">
      <c r="A60" s="98"/>
      <c r="B60" s="70" t="s">
        <v>26</v>
      </c>
      <c r="C60" s="20" t="s">
        <v>50</v>
      </c>
      <c r="D60" s="10"/>
      <c r="E60" s="77"/>
      <c r="F60" s="10"/>
      <c r="G60" s="10"/>
      <c r="H60" s="10"/>
    </row>
    <row r="61" spans="1:8">
      <c r="A61" s="98"/>
      <c r="B61" s="70" t="s">
        <v>27</v>
      </c>
      <c r="C61" s="20" t="s">
        <v>50</v>
      </c>
      <c r="D61" s="10"/>
      <c r="E61" s="77"/>
      <c r="F61" s="10"/>
      <c r="G61" s="10"/>
      <c r="H61" s="10"/>
    </row>
    <row r="62" spans="1:8">
      <c r="A62" s="98"/>
      <c r="B62" s="70" t="s">
        <v>28</v>
      </c>
      <c r="C62" s="20" t="s">
        <v>50</v>
      </c>
      <c r="D62" s="10"/>
      <c r="E62" s="77"/>
      <c r="F62" s="10"/>
      <c r="G62" s="10"/>
      <c r="H62" s="10"/>
    </row>
    <row r="63" spans="1:8" ht="12.75" customHeight="1">
      <c r="A63" s="98"/>
      <c r="B63" s="70" t="s">
        <v>29</v>
      </c>
      <c r="C63" s="20" t="s">
        <v>50</v>
      </c>
      <c r="D63" s="10"/>
      <c r="E63" s="77"/>
      <c r="F63" s="10"/>
      <c r="G63" s="10"/>
      <c r="H63" s="10"/>
    </row>
    <row r="64" spans="1:8">
      <c r="A64" s="98"/>
      <c r="B64" s="70" t="s">
        <v>30</v>
      </c>
      <c r="C64" s="20" t="s">
        <v>50</v>
      </c>
      <c r="D64" s="10"/>
      <c r="E64" s="77"/>
      <c r="F64" s="10"/>
      <c r="G64" s="10"/>
      <c r="H64" s="10"/>
    </row>
    <row r="65" spans="1:8" ht="36.75" customHeight="1">
      <c r="A65" s="98"/>
      <c r="B65" s="70" t="s">
        <v>31</v>
      </c>
      <c r="C65" s="20" t="s">
        <v>50</v>
      </c>
      <c r="D65" s="10"/>
      <c r="E65" s="77"/>
      <c r="F65" s="10"/>
      <c r="G65" s="10"/>
      <c r="H65" s="10"/>
    </row>
    <row r="66" spans="1:8">
      <c r="A66" s="98"/>
      <c r="B66" s="70" t="s">
        <v>32</v>
      </c>
      <c r="C66" s="20" t="s">
        <v>50</v>
      </c>
      <c r="D66" s="10"/>
      <c r="E66" s="77"/>
      <c r="F66" s="10"/>
      <c r="G66" s="10"/>
      <c r="H66" s="10"/>
    </row>
    <row r="67" spans="1:8">
      <c r="A67" s="98"/>
      <c r="B67" s="70" t="s">
        <v>33</v>
      </c>
      <c r="C67" s="20" t="s">
        <v>50</v>
      </c>
      <c r="D67" s="10"/>
      <c r="E67" s="77"/>
      <c r="F67" s="10"/>
      <c r="G67" s="10"/>
      <c r="H67" s="10"/>
    </row>
    <row r="68" spans="1:8">
      <c r="A68" s="98"/>
      <c r="B68" s="70" t="s">
        <v>34</v>
      </c>
      <c r="C68" s="20" t="s">
        <v>50</v>
      </c>
      <c r="D68" s="10"/>
      <c r="E68" s="77"/>
      <c r="F68" s="10"/>
      <c r="G68" s="10"/>
      <c r="H68" s="10"/>
    </row>
    <row r="69" spans="1:8" ht="25.5">
      <c r="A69" s="98"/>
      <c r="B69" s="70" t="s">
        <v>35</v>
      </c>
      <c r="C69" s="20" t="s">
        <v>50</v>
      </c>
      <c r="D69" s="10"/>
      <c r="E69" s="77"/>
      <c r="F69" s="10"/>
      <c r="G69" s="10"/>
      <c r="H69" s="10"/>
    </row>
    <row r="70" spans="1:8" ht="26.25" thickBot="1">
      <c r="A70" s="115"/>
      <c r="B70" s="73" t="s">
        <v>36</v>
      </c>
      <c r="C70" s="22" t="s">
        <v>50</v>
      </c>
      <c r="D70" s="15"/>
      <c r="E70" s="80"/>
      <c r="F70" s="10"/>
      <c r="G70" s="10"/>
      <c r="H70" s="10"/>
    </row>
    <row r="71" spans="1:8" ht="15.75" customHeight="1" thickBot="1">
      <c r="A71" s="116" t="s">
        <v>52</v>
      </c>
      <c r="B71" s="117"/>
      <c r="C71" s="117"/>
      <c r="D71" s="117"/>
      <c r="E71" s="117"/>
      <c r="F71" s="10"/>
      <c r="G71" s="10"/>
      <c r="H71" s="10"/>
    </row>
    <row r="72" spans="1:8" ht="67.150000000000006" customHeight="1">
      <c r="A72" s="23" t="s">
        <v>53</v>
      </c>
      <c r="B72" s="68" t="s">
        <v>54</v>
      </c>
      <c r="C72" s="24" t="s">
        <v>55</v>
      </c>
      <c r="D72" s="16"/>
      <c r="E72" s="78"/>
      <c r="F72" s="10"/>
      <c r="G72" s="10"/>
      <c r="H72" s="10"/>
    </row>
    <row r="73" spans="1:8" ht="37.9" customHeight="1">
      <c r="A73" s="9" t="s">
        <v>56</v>
      </c>
      <c r="B73" s="25" t="s">
        <v>57</v>
      </c>
      <c r="C73" s="9" t="s">
        <v>58</v>
      </c>
      <c r="D73" s="10"/>
      <c r="E73" s="77"/>
      <c r="F73" s="10"/>
      <c r="G73" s="10"/>
      <c r="H73" s="10"/>
    </row>
    <row r="74" spans="1:8" ht="21.75" customHeight="1">
      <c r="A74" s="9"/>
      <c r="B74" s="25"/>
      <c r="C74" s="9"/>
      <c r="D74" s="10"/>
      <c r="E74" s="77"/>
      <c r="F74" s="10"/>
      <c r="G74" s="10"/>
      <c r="H74" s="10"/>
    </row>
    <row r="75" spans="1:8" ht="20.25" customHeight="1">
      <c r="A75" s="9"/>
      <c r="B75" s="25"/>
      <c r="C75" s="9"/>
      <c r="D75" s="10"/>
      <c r="E75" s="77"/>
      <c r="F75" s="10"/>
      <c r="G75" s="10"/>
      <c r="H75" s="10"/>
    </row>
    <row r="76" spans="1:8" ht="21.75" customHeight="1">
      <c r="A76" s="9"/>
      <c r="B76" s="25"/>
      <c r="C76" s="9"/>
      <c r="D76" s="10"/>
      <c r="E76" s="77"/>
      <c r="F76" s="10"/>
      <c r="G76" s="10"/>
      <c r="H76" s="10"/>
    </row>
    <row r="77" spans="1:8" ht="20.25" customHeight="1">
      <c r="A77" s="9"/>
      <c r="B77" s="25"/>
      <c r="C77" s="9"/>
      <c r="D77" s="10"/>
      <c r="E77" s="77"/>
      <c r="F77" s="10"/>
      <c r="G77" s="10"/>
      <c r="H77" s="10"/>
    </row>
    <row r="78" spans="1:8" ht="23.25" customHeight="1">
      <c r="A78" s="9"/>
      <c r="B78" s="25"/>
      <c r="C78" s="9"/>
      <c r="D78" s="10"/>
      <c r="E78" s="77"/>
      <c r="F78" s="10"/>
      <c r="G78" s="10"/>
      <c r="H78" s="10"/>
    </row>
    <row r="79" spans="1:8" ht="23.25" customHeight="1">
      <c r="A79" s="9"/>
      <c r="B79" s="25"/>
      <c r="C79" s="9"/>
      <c r="D79" s="10"/>
      <c r="E79" s="77"/>
      <c r="F79" s="10"/>
      <c r="G79" s="10"/>
      <c r="H79" s="10"/>
    </row>
    <row r="80" spans="1:8" s="26" customFormat="1" ht="14.25" customHeight="1" thickBot="1">
      <c r="A80" s="118" t="s">
        <v>59</v>
      </c>
      <c r="B80" s="119"/>
      <c r="C80" s="119"/>
      <c r="D80" s="119"/>
      <c r="E80" s="119"/>
      <c r="F80" s="85"/>
      <c r="G80" s="85"/>
      <c r="H80" s="85"/>
    </row>
    <row r="81" spans="1:8" ht="25.5">
      <c r="A81" s="97" t="s">
        <v>60</v>
      </c>
      <c r="B81" s="27" t="s">
        <v>61</v>
      </c>
      <c r="C81" s="24" t="s">
        <v>55</v>
      </c>
      <c r="D81" s="16"/>
      <c r="E81" s="78"/>
      <c r="F81" s="10"/>
      <c r="G81" s="10"/>
      <c r="H81" s="10"/>
    </row>
    <row r="82" spans="1:8">
      <c r="A82" s="98"/>
      <c r="B82" s="120" t="s">
        <v>62</v>
      </c>
      <c r="C82" s="121"/>
      <c r="D82" s="121"/>
      <c r="E82" s="121"/>
      <c r="F82" s="10"/>
      <c r="G82" s="10"/>
      <c r="H82" s="10"/>
    </row>
    <row r="83" spans="1:8">
      <c r="A83" s="98"/>
      <c r="B83" s="28" t="s">
        <v>63</v>
      </c>
      <c r="C83" s="20" t="s">
        <v>55</v>
      </c>
      <c r="D83" s="10"/>
      <c r="E83" s="77"/>
      <c r="F83" s="10"/>
      <c r="G83" s="10"/>
      <c r="H83" s="10"/>
    </row>
    <row r="84" spans="1:8" ht="13.5" thickBot="1">
      <c r="A84" s="99"/>
      <c r="B84" s="28" t="s">
        <v>64</v>
      </c>
      <c r="C84" s="20" t="s">
        <v>55</v>
      </c>
      <c r="D84" s="10"/>
      <c r="E84" s="77"/>
      <c r="F84" s="10"/>
      <c r="G84" s="10"/>
      <c r="H84" s="10"/>
    </row>
    <row r="85" spans="1:8" s="29" customFormat="1" ht="27.6" customHeight="1">
      <c r="A85" s="122" t="s">
        <v>65</v>
      </c>
      <c r="B85" s="27" t="s">
        <v>66</v>
      </c>
      <c r="C85" s="27"/>
      <c r="D85" s="27"/>
      <c r="E85" s="81"/>
      <c r="F85" s="30"/>
      <c r="G85" s="30"/>
      <c r="H85" s="30"/>
    </row>
    <row r="86" spans="1:8" s="29" customFormat="1" ht="12" customHeight="1">
      <c r="A86" s="123"/>
      <c r="B86" s="30" t="s">
        <v>67</v>
      </c>
      <c r="C86" s="31" t="s">
        <v>58</v>
      </c>
      <c r="D86" s="30"/>
      <c r="E86" s="82"/>
      <c r="F86" s="30"/>
      <c r="G86" s="30"/>
      <c r="H86" s="30"/>
    </row>
    <row r="87" spans="1:8" s="29" customFormat="1">
      <c r="A87" s="123"/>
      <c r="B87" s="30" t="s">
        <v>68</v>
      </c>
      <c r="C87" s="31" t="s">
        <v>58</v>
      </c>
      <c r="D87" s="30"/>
      <c r="E87" s="82"/>
      <c r="F87" s="30"/>
      <c r="G87" s="30"/>
      <c r="H87" s="30"/>
    </row>
    <row r="88" spans="1:8" s="29" customFormat="1" ht="12" customHeight="1">
      <c r="A88" s="123"/>
      <c r="B88" s="30" t="s">
        <v>69</v>
      </c>
      <c r="C88" s="31" t="s">
        <v>58</v>
      </c>
      <c r="D88" s="30"/>
      <c r="E88" s="82"/>
      <c r="F88" s="30"/>
      <c r="G88" s="30"/>
      <c r="H88" s="30"/>
    </row>
    <row r="89" spans="1:8" s="29" customFormat="1" ht="11.25" customHeight="1">
      <c r="A89" s="123"/>
      <c r="B89" s="30" t="s">
        <v>70</v>
      </c>
      <c r="C89" s="31" t="s">
        <v>58</v>
      </c>
      <c r="D89" s="30"/>
      <c r="E89" s="82"/>
      <c r="F89" s="30"/>
      <c r="G89" s="30"/>
      <c r="H89" s="30"/>
    </row>
    <row r="90" spans="1:8" s="29" customFormat="1" ht="10.5" customHeight="1">
      <c r="A90" s="123"/>
      <c r="B90" s="30" t="s">
        <v>71</v>
      </c>
      <c r="C90" s="31" t="s">
        <v>72</v>
      </c>
      <c r="D90" s="30"/>
      <c r="E90" s="82"/>
      <c r="F90" s="30"/>
      <c r="G90" s="30"/>
      <c r="H90" s="30"/>
    </row>
    <row r="91" spans="1:8" s="29" customFormat="1" ht="12" customHeight="1" thickBot="1">
      <c r="A91" s="124"/>
      <c r="B91" s="30" t="s">
        <v>73</v>
      </c>
      <c r="C91" s="31" t="s">
        <v>74</v>
      </c>
      <c r="D91" s="30"/>
      <c r="E91" s="82"/>
      <c r="F91" s="30"/>
      <c r="G91" s="30"/>
      <c r="H91" s="30"/>
    </row>
    <row r="92" spans="1:8" ht="15.75" customHeight="1" thickBot="1">
      <c r="A92" s="116" t="s">
        <v>75</v>
      </c>
      <c r="B92" s="117"/>
      <c r="C92" s="117"/>
      <c r="D92" s="117"/>
      <c r="E92" s="117"/>
      <c r="F92" s="10"/>
      <c r="G92" s="10"/>
      <c r="H92" s="10"/>
    </row>
    <row r="93" spans="1:8">
      <c r="A93" s="23" t="s">
        <v>76</v>
      </c>
      <c r="B93" s="32" t="s">
        <v>77</v>
      </c>
      <c r="C93" s="24" t="s">
        <v>78</v>
      </c>
      <c r="D93" s="16"/>
      <c r="E93" s="78"/>
      <c r="F93" s="10"/>
      <c r="G93" s="10"/>
      <c r="H93" s="10"/>
    </row>
    <row r="94" spans="1:8">
      <c r="A94" s="7" t="s">
        <v>79</v>
      </c>
      <c r="B94" s="14" t="s">
        <v>80</v>
      </c>
      <c r="C94" s="20" t="s">
        <v>78</v>
      </c>
      <c r="D94" s="10"/>
      <c r="E94" s="77"/>
      <c r="F94" s="10"/>
      <c r="G94" s="10"/>
      <c r="H94" s="10"/>
    </row>
    <row r="95" spans="1:8" ht="13.5" thickBot="1">
      <c r="A95" s="33" t="s">
        <v>81</v>
      </c>
      <c r="B95" s="34" t="s">
        <v>82</v>
      </c>
      <c r="C95" s="22" t="s">
        <v>78</v>
      </c>
      <c r="D95" s="15"/>
      <c r="E95" s="80"/>
      <c r="F95" s="10"/>
      <c r="G95" s="10"/>
      <c r="H95" s="10"/>
    </row>
    <row r="96" spans="1:8" ht="15.75" customHeight="1" thickBot="1">
      <c r="A96" s="116" t="s">
        <v>83</v>
      </c>
      <c r="B96" s="117"/>
      <c r="C96" s="117"/>
      <c r="D96" s="117"/>
      <c r="E96" s="117"/>
      <c r="F96" s="10"/>
      <c r="G96" s="10"/>
      <c r="H96" s="10"/>
    </row>
    <row r="97" spans="1:8">
      <c r="A97" s="97" t="s">
        <v>84</v>
      </c>
      <c r="B97" s="4" t="s">
        <v>85</v>
      </c>
      <c r="C97" s="35" t="s">
        <v>86</v>
      </c>
      <c r="D97" s="6"/>
      <c r="E97" s="76"/>
      <c r="F97" s="10"/>
      <c r="G97" s="10"/>
      <c r="H97" s="10"/>
    </row>
    <row r="98" spans="1:8">
      <c r="A98" s="98"/>
      <c r="B98" s="100" t="s">
        <v>47</v>
      </c>
      <c r="C98" s="101"/>
      <c r="D98" s="101"/>
      <c r="E98" s="101"/>
      <c r="F98" s="10"/>
      <c r="G98" s="10"/>
      <c r="H98" s="10"/>
    </row>
    <row r="99" spans="1:8">
      <c r="A99" s="98"/>
      <c r="B99" s="36" t="s">
        <v>26</v>
      </c>
      <c r="C99" s="20" t="s">
        <v>78</v>
      </c>
      <c r="D99" s="10"/>
      <c r="E99" s="77"/>
      <c r="F99" s="10"/>
      <c r="G99" s="10"/>
      <c r="H99" s="10"/>
    </row>
    <row r="100" spans="1:8">
      <c r="A100" s="98"/>
      <c r="B100" s="36" t="s">
        <v>27</v>
      </c>
      <c r="C100" s="20" t="s">
        <v>78</v>
      </c>
      <c r="D100" s="10"/>
      <c r="E100" s="77"/>
      <c r="F100" s="10"/>
      <c r="G100" s="10"/>
      <c r="H100" s="10"/>
    </row>
    <row r="101" spans="1:8">
      <c r="A101" s="98"/>
      <c r="B101" s="36" t="s">
        <v>28</v>
      </c>
      <c r="C101" s="20" t="s">
        <v>78</v>
      </c>
      <c r="D101" s="10"/>
      <c r="E101" s="77"/>
      <c r="F101" s="10"/>
      <c r="G101" s="10"/>
      <c r="H101" s="10"/>
    </row>
    <row r="102" spans="1:8" ht="25.9" customHeight="1">
      <c r="A102" s="98"/>
      <c r="B102" s="36" t="s">
        <v>29</v>
      </c>
      <c r="C102" s="20" t="s">
        <v>78</v>
      </c>
      <c r="D102" s="10"/>
      <c r="E102" s="77"/>
      <c r="F102" s="10"/>
      <c r="G102" s="10"/>
      <c r="H102" s="10"/>
    </row>
    <row r="103" spans="1:8">
      <c r="A103" s="98"/>
      <c r="B103" s="36" t="s">
        <v>30</v>
      </c>
      <c r="C103" s="20" t="s">
        <v>78</v>
      </c>
      <c r="D103" s="10"/>
      <c r="E103" s="77"/>
      <c r="F103" s="10"/>
      <c r="G103" s="10"/>
      <c r="H103" s="10"/>
    </row>
    <row r="104" spans="1:8" ht="37.5" customHeight="1">
      <c r="A104" s="98"/>
      <c r="B104" s="36" t="s">
        <v>31</v>
      </c>
      <c r="C104" s="20" t="s">
        <v>78</v>
      </c>
      <c r="D104" s="10"/>
      <c r="E104" s="77"/>
      <c r="F104" s="10"/>
      <c r="G104" s="10"/>
      <c r="H104" s="10"/>
    </row>
    <row r="105" spans="1:8">
      <c r="A105" s="98"/>
      <c r="B105" s="36" t="s">
        <v>32</v>
      </c>
      <c r="C105" s="20" t="s">
        <v>78</v>
      </c>
      <c r="D105" s="10"/>
      <c r="E105" s="77"/>
      <c r="F105" s="10"/>
      <c r="G105" s="10"/>
      <c r="H105" s="10"/>
    </row>
    <row r="106" spans="1:8">
      <c r="A106" s="98"/>
      <c r="B106" s="18" t="s">
        <v>33</v>
      </c>
      <c r="C106" s="20" t="s">
        <v>78</v>
      </c>
      <c r="D106" s="10"/>
      <c r="E106" s="77"/>
      <c r="F106" s="10"/>
      <c r="G106" s="10"/>
      <c r="H106" s="10"/>
    </row>
    <row r="107" spans="1:8">
      <c r="A107" s="98"/>
      <c r="B107" s="18" t="s">
        <v>34</v>
      </c>
      <c r="C107" s="20" t="s">
        <v>78</v>
      </c>
      <c r="D107" s="10"/>
      <c r="E107" s="77"/>
      <c r="F107" s="10"/>
      <c r="G107" s="10"/>
      <c r="H107" s="10"/>
    </row>
    <row r="108" spans="1:8" ht="25.5">
      <c r="A108" s="98"/>
      <c r="B108" s="18" t="s">
        <v>35</v>
      </c>
      <c r="C108" s="20" t="s">
        <v>78</v>
      </c>
      <c r="D108" s="10"/>
      <c r="E108" s="77"/>
      <c r="F108" s="10"/>
      <c r="G108" s="10"/>
      <c r="H108" s="10"/>
    </row>
    <row r="109" spans="1:8" ht="25.5">
      <c r="A109" s="99"/>
      <c r="B109" s="37" t="s">
        <v>36</v>
      </c>
      <c r="C109" s="20" t="s">
        <v>78</v>
      </c>
      <c r="D109" s="10"/>
      <c r="E109" s="77"/>
      <c r="F109" s="10"/>
      <c r="G109" s="10"/>
      <c r="H109" s="10"/>
    </row>
    <row r="110" spans="1:8" ht="24" customHeight="1">
      <c r="A110" s="91" t="s">
        <v>87</v>
      </c>
      <c r="B110" s="8" t="s">
        <v>88</v>
      </c>
      <c r="C110" s="20" t="s">
        <v>78</v>
      </c>
      <c r="D110" s="10"/>
      <c r="E110" s="77"/>
      <c r="F110" s="10"/>
      <c r="G110" s="10"/>
      <c r="H110" s="10"/>
    </row>
    <row r="111" spans="1:8">
      <c r="A111" s="98"/>
      <c r="B111" s="100" t="s">
        <v>51</v>
      </c>
      <c r="C111" s="101"/>
      <c r="D111" s="101"/>
      <c r="E111" s="101"/>
      <c r="F111" s="10"/>
      <c r="G111" s="10"/>
      <c r="H111" s="10"/>
    </row>
    <row r="112" spans="1:8">
      <c r="A112" s="98"/>
      <c r="B112" s="8" t="s">
        <v>89</v>
      </c>
      <c r="C112" s="20" t="s">
        <v>78</v>
      </c>
      <c r="D112" s="10"/>
      <c r="E112" s="77"/>
      <c r="F112" s="10"/>
      <c r="G112" s="10"/>
      <c r="H112" s="10"/>
    </row>
    <row r="113" spans="1:8" ht="12" customHeight="1">
      <c r="A113" s="98"/>
      <c r="B113" s="8" t="s">
        <v>90</v>
      </c>
      <c r="C113" s="20" t="s">
        <v>78</v>
      </c>
      <c r="D113" s="10"/>
      <c r="E113" s="77"/>
      <c r="F113" s="10"/>
      <c r="G113" s="10"/>
      <c r="H113" s="10"/>
    </row>
    <row r="114" spans="1:8" ht="12" customHeight="1">
      <c r="A114" s="98"/>
      <c r="B114" s="8" t="s">
        <v>91</v>
      </c>
      <c r="C114" s="20" t="s">
        <v>78</v>
      </c>
      <c r="D114" s="10"/>
      <c r="E114" s="77"/>
      <c r="F114" s="10"/>
      <c r="G114" s="10"/>
      <c r="H114" s="10"/>
    </row>
    <row r="115" spans="1:8" ht="11.25" customHeight="1">
      <c r="A115" s="98"/>
      <c r="B115" s="8" t="s">
        <v>92</v>
      </c>
      <c r="C115" s="20" t="s">
        <v>78</v>
      </c>
      <c r="D115" s="10"/>
      <c r="E115" s="77"/>
      <c r="F115" s="10"/>
      <c r="G115" s="10"/>
      <c r="H115" s="10"/>
    </row>
    <row r="116" spans="1:8" ht="12" customHeight="1">
      <c r="A116" s="99"/>
      <c r="B116" s="8" t="s">
        <v>93</v>
      </c>
      <c r="C116" s="20" t="s">
        <v>78</v>
      </c>
      <c r="D116" s="10"/>
      <c r="E116" s="77"/>
      <c r="F116" s="10"/>
      <c r="G116" s="10"/>
      <c r="H116" s="10"/>
    </row>
    <row r="117" spans="1:8" ht="12" customHeight="1">
      <c r="A117" s="17" t="s">
        <v>94</v>
      </c>
      <c r="B117" s="38" t="s">
        <v>95</v>
      </c>
      <c r="C117" s="20" t="s">
        <v>78</v>
      </c>
      <c r="D117" s="39"/>
      <c r="E117" s="83"/>
      <c r="F117" s="10"/>
      <c r="G117" s="10"/>
      <c r="H117" s="10"/>
    </row>
    <row r="118" spans="1:8" ht="12" customHeight="1">
      <c r="A118" s="17" t="s">
        <v>96</v>
      </c>
      <c r="B118" s="10" t="s">
        <v>97</v>
      </c>
      <c r="C118" s="9" t="s">
        <v>98</v>
      </c>
      <c r="D118" s="39"/>
      <c r="E118" s="83"/>
      <c r="F118" s="10"/>
      <c r="G118" s="10"/>
      <c r="H118" s="10"/>
    </row>
    <row r="119" spans="1:8" ht="13.5" customHeight="1" thickBot="1">
      <c r="A119" s="40" t="s">
        <v>99</v>
      </c>
      <c r="B119" s="8" t="s">
        <v>100</v>
      </c>
      <c r="C119" s="9" t="s">
        <v>101</v>
      </c>
      <c r="D119" s="39"/>
      <c r="E119" s="83"/>
      <c r="F119" s="10"/>
      <c r="G119" s="10"/>
      <c r="H119" s="10"/>
    </row>
    <row r="120" spans="1:8" ht="16.149999999999999" customHeight="1" thickBot="1">
      <c r="A120" s="95" t="s">
        <v>102</v>
      </c>
      <c r="B120" s="96"/>
      <c r="C120" s="96"/>
      <c r="D120" s="96"/>
      <c r="E120" s="96"/>
      <c r="F120" s="10"/>
      <c r="G120" s="10"/>
      <c r="H120" s="10"/>
    </row>
    <row r="121" spans="1:8" ht="32.450000000000003" customHeight="1">
      <c r="A121" s="97" t="s">
        <v>103</v>
      </c>
      <c r="B121" s="41" t="s">
        <v>104</v>
      </c>
      <c r="C121" s="35" t="s">
        <v>78</v>
      </c>
      <c r="D121" s="6"/>
      <c r="E121" s="76"/>
      <c r="F121" s="10"/>
      <c r="G121" s="10"/>
      <c r="H121" s="10"/>
    </row>
    <row r="122" spans="1:8">
      <c r="A122" s="98"/>
      <c r="B122" s="100" t="s">
        <v>105</v>
      </c>
      <c r="C122" s="101"/>
      <c r="D122" s="101"/>
      <c r="E122" s="101"/>
      <c r="F122" s="10"/>
      <c r="G122" s="10"/>
      <c r="H122" s="10"/>
    </row>
    <row r="123" spans="1:8">
      <c r="A123" s="98"/>
      <c r="B123" s="8" t="s">
        <v>28</v>
      </c>
      <c r="C123" s="20" t="s">
        <v>78</v>
      </c>
      <c r="D123" s="10"/>
      <c r="E123" s="77"/>
      <c r="F123" s="10"/>
      <c r="G123" s="10"/>
      <c r="H123" s="10"/>
    </row>
    <row r="124" spans="1:8">
      <c r="A124" s="98"/>
      <c r="B124" s="8" t="s">
        <v>106</v>
      </c>
      <c r="C124" s="20" t="s">
        <v>78</v>
      </c>
      <c r="D124" s="10"/>
      <c r="E124" s="77"/>
      <c r="F124" s="10"/>
      <c r="G124" s="10"/>
      <c r="H124" s="10"/>
    </row>
    <row r="125" spans="1:8">
      <c r="A125" s="99"/>
      <c r="B125" s="8" t="s">
        <v>30</v>
      </c>
      <c r="C125" s="20" t="s">
        <v>78</v>
      </c>
      <c r="D125" s="10"/>
      <c r="E125" s="77"/>
      <c r="F125" s="10"/>
      <c r="G125" s="10"/>
      <c r="H125" s="10"/>
    </row>
    <row r="126" spans="1:8">
      <c r="A126" s="102" t="s">
        <v>107</v>
      </c>
      <c r="B126" s="105" t="s">
        <v>108</v>
      </c>
      <c r="C126" s="106"/>
      <c r="D126" s="106"/>
      <c r="E126" s="106"/>
      <c r="F126" s="10"/>
      <c r="G126" s="10"/>
      <c r="H126" s="10"/>
    </row>
    <row r="127" spans="1:8">
      <c r="A127" s="103"/>
      <c r="B127" s="8" t="s">
        <v>109</v>
      </c>
      <c r="C127" s="20" t="s">
        <v>110</v>
      </c>
      <c r="D127" s="10"/>
      <c r="E127" s="77"/>
      <c r="F127" s="10"/>
      <c r="G127" s="10"/>
      <c r="H127" s="10"/>
    </row>
    <row r="128" spans="1:8">
      <c r="A128" s="103"/>
      <c r="B128" s="8" t="s">
        <v>111</v>
      </c>
      <c r="C128" s="20" t="s">
        <v>110</v>
      </c>
      <c r="D128" s="10"/>
      <c r="E128" s="77"/>
      <c r="F128" s="10"/>
      <c r="G128" s="10"/>
      <c r="H128" s="10"/>
    </row>
    <row r="129" spans="1:8" ht="13.15" customHeight="1" thickBot="1">
      <c r="A129" s="104"/>
      <c r="B129" s="38" t="s">
        <v>112</v>
      </c>
      <c r="C129" s="42" t="s">
        <v>110</v>
      </c>
      <c r="D129" s="39"/>
      <c r="E129" s="83"/>
      <c r="F129" s="10"/>
      <c r="G129" s="10"/>
      <c r="H129" s="10"/>
    </row>
    <row r="130" spans="1:8" ht="34.9" customHeight="1" thickBot="1">
      <c r="A130" s="110" t="s">
        <v>196</v>
      </c>
      <c r="B130" s="111"/>
      <c r="C130" s="111"/>
      <c r="D130" s="111"/>
      <c r="E130" s="111"/>
      <c r="F130" s="111"/>
      <c r="G130" s="111"/>
      <c r="H130" s="112"/>
    </row>
    <row r="131" spans="1:8" ht="15" customHeight="1">
      <c r="A131" s="97" t="s">
        <v>113</v>
      </c>
      <c r="B131" s="54" t="s">
        <v>114</v>
      </c>
      <c r="C131" s="24" t="s">
        <v>78</v>
      </c>
      <c r="D131" s="55">
        <f>D133+D140</f>
        <v>71891.600000000006</v>
      </c>
      <c r="E131" s="87">
        <f>E133+E140</f>
        <v>34671.1</v>
      </c>
      <c r="F131" s="74">
        <f>F133+F140</f>
        <v>31485.800000000003</v>
      </c>
      <c r="G131" s="74">
        <f>G133+G140</f>
        <v>26411</v>
      </c>
      <c r="H131" s="74">
        <f>H133+H140</f>
        <v>26234.400000000001</v>
      </c>
    </row>
    <row r="132" spans="1:8">
      <c r="A132" s="107"/>
      <c r="B132" s="100" t="s">
        <v>51</v>
      </c>
      <c r="C132" s="101"/>
      <c r="D132" s="101"/>
      <c r="E132" s="101"/>
      <c r="F132" s="10"/>
      <c r="G132" s="10"/>
      <c r="H132" s="10"/>
    </row>
    <row r="133" spans="1:8" ht="13.5">
      <c r="A133" s="107"/>
      <c r="B133" s="56" t="s">
        <v>115</v>
      </c>
      <c r="C133" s="20" t="s">
        <v>78</v>
      </c>
      <c r="D133" s="74">
        <f>SUM(D134:D139)</f>
        <v>14623.099999999999</v>
      </c>
      <c r="E133" s="86">
        <f>SUM(E135:E139)</f>
        <v>13361.1</v>
      </c>
      <c r="F133" s="74">
        <f>SUM(F135:F139)</f>
        <v>16760.7</v>
      </c>
      <c r="G133" s="74">
        <f>SUM(G135:G139)</f>
        <v>16953.3</v>
      </c>
      <c r="H133" s="74">
        <f>SUM(H135:H139)</f>
        <v>17476.900000000001</v>
      </c>
    </row>
    <row r="134" spans="1:8">
      <c r="A134" s="107"/>
      <c r="B134" s="8" t="s">
        <v>51</v>
      </c>
      <c r="C134" s="20"/>
      <c r="D134" s="10"/>
      <c r="E134" s="77"/>
      <c r="F134" s="10"/>
      <c r="G134" s="10"/>
      <c r="H134" s="10"/>
    </row>
    <row r="135" spans="1:8">
      <c r="A135" s="107"/>
      <c r="B135" s="8" t="s">
        <v>116</v>
      </c>
      <c r="C135" s="20" t="s">
        <v>78</v>
      </c>
      <c r="D135" s="10">
        <v>4575.8</v>
      </c>
      <c r="E135" s="77">
        <v>3950.1</v>
      </c>
      <c r="F135" s="10">
        <v>4828.7</v>
      </c>
      <c r="G135" s="10">
        <v>5000.3</v>
      </c>
      <c r="H135" s="10">
        <v>5202.8999999999996</v>
      </c>
    </row>
    <row r="136" spans="1:8" ht="12.75" customHeight="1">
      <c r="A136" s="107"/>
      <c r="B136" s="8" t="s">
        <v>117</v>
      </c>
      <c r="C136" s="20" t="s">
        <v>78</v>
      </c>
      <c r="D136" s="10">
        <v>0</v>
      </c>
      <c r="E136" s="77">
        <v>0</v>
      </c>
      <c r="F136" s="10">
        <v>0</v>
      </c>
      <c r="G136" s="10">
        <v>0</v>
      </c>
      <c r="H136" s="10">
        <v>0</v>
      </c>
    </row>
    <row r="137" spans="1:8">
      <c r="A137" s="107"/>
      <c r="B137" s="8" t="s">
        <v>118</v>
      </c>
      <c r="C137" s="20" t="s">
        <v>78</v>
      </c>
      <c r="D137" s="10">
        <v>10036.799999999999</v>
      </c>
      <c r="E137" s="77">
        <v>9400</v>
      </c>
      <c r="F137" s="10">
        <v>11921</v>
      </c>
      <c r="G137" s="10">
        <v>11942</v>
      </c>
      <c r="H137" s="10">
        <v>12263</v>
      </c>
    </row>
    <row r="138" spans="1:8" ht="11.25" customHeight="1">
      <c r="A138" s="107"/>
      <c r="B138" s="8" t="s">
        <v>119</v>
      </c>
      <c r="C138" s="20" t="s">
        <v>78</v>
      </c>
      <c r="D138" s="10">
        <v>10.5</v>
      </c>
      <c r="E138" s="77">
        <v>11</v>
      </c>
      <c r="F138" s="10">
        <v>11</v>
      </c>
      <c r="G138" s="10">
        <v>11</v>
      </c>
      <c r="H138" s="10">
        <v>11</v>
      </c>
    </row>
    <row r="139" spans="1:8" ht="27" customHeight="1">
      <c r="A139" s="107"/>
      <c r="B139" s="8" t="s">
        <v>120</v>
      </c>
      <c r="C139" s="20" t="s">
        <v>78</v>
      </c>
      <c r="D139" s="10">
        <v>0</v>
      </c>
      <c r="E139" s="77">
        <v>0</v>
      </c>
      <c r="F139" s="10">
        <v>0</v>
      </c>
      <c r="G139" s="10">
        <v>0</v>
      </c>
      <c r="H139" s="10">
        <v>0</v>
      </c>
    </row>
    <row r="140" spans="1:8" ht="15" customHeight="1">
      <c r="A140" s="107"/>
      <c r="B140" s="56" t="s">
        <v>121</v>
      </c>
      <c r="C140" s="20" t="s">
        <v>78</v>
      </c>
      <c r="D140" s="74">
        <f>SUM(D141:D146)</f>
        <v>57268.5</v>
      </c>
      <c r="E140" s="86">
        <f>SUM(E141:E146)</f>
        <v>21310</v>
      </c>
      <c r="F140" s="74">
        <f>SUM(F141:F146)</f>
        <v>14725.1</v>
      </c>
      <c r="G140" s="74">
        <f>SUM(G141:G146)</f>
        <v>9457.7000000000007</v>
      </c>
      <c r="H140" s="74">
        <f>SUM(H141:H146)</f>
        <v>8757.5</v>
      </c>
    </row>
    <row r="141" spans="1:8" ht="27.6" customHeight="1">
      <c r="A141" s="107"/>
      <c r="B141" s="8" t="s">
        <v>122</v>
      </c>
      <c r="C141" s="20" t="s">
        <v>78</v>
      </c>
      <c r="D141" s="10">
        <v>1373.7</v>
      </c>
      <c r="E141" s="77">
        <v>2159.5</v>
      </c>
      <c r="F141" s="10">
        <v>2324.5</v>
      </c>
      <c r="G141" s="10">
        <v>2324.5</v>
      </c>
      <c r="H141" s="10">
        <v>2274.5</v>
      </c>
    </row>
    <row r="142" spans="1:8" ht="27" customHeight="1">
      <c r="A142" s="107"/>
      <c r="B142" s="58" t="s">
        <v>123</v>
      </c>
      <c r="C142" s="20" t="s">
        <v>78</v>
      </c>
      <c r="D142" s="10">
        <v>67.2</v>
      </c>
      <c r="E142" s="77">
        <v>50</v>
      </c>
      <c r="F142" s="10">
        <v>45</v>
      </c>
      <c r="G142" s="10">
        <v>50</v>
      </c>
      <c r="H142" s="10">
        <v>50</v>
      </c>
    </row>
    <row r="143" spans="1:8" ht="27" customHeight="1">
      <c r="A143" s="107"/>
      <c r="B143" s="59" t="s">
        <v>124</v>
      </c>
      <c r="C143" s="20" t="s">
        <v>78</v>
      </c>
      <c r="D143" s="10">
        <v>0</v>
      </c>
      <c r="E143" s="77">
        <v>0</v>
      </c>
      <c r="F143" s="10">
        <v>0</v>
      </c>
      <c r="G143" s="10">
        <v>0</v>
      </c>
      <c r="H143" s="10">
        <v>0</v>
      </c>
    </row>
    <row r="144" spans="1:8" ht="16.149999999999999" customHeight="1">
      <c r="A144" s="107"/>
      <c r="B144" s="1" t="s">
        <v>125</v>
      </c>
      <c r="C144" s="20" t="s">
        <v>78</v>
      </c>
      <c r="D144" s="10">
        <v>0</v>
      </c>
      <c r="E144" s="77">
        <v>4.2</v>
      </c>
      <c r="F144" s="10">
        <v>5</v>
      </c>
      <c r="G144" s="10">
        <v>5</v>
      </c>
      <c r="H144" s="10">
        <v>5</v>
      </c>
    </row>
    <row r="145" spans="1:8">
      <c r="A145" s="107"/>
      <c r="B145" s="60" t="s">
        <v>126</v>
      </c>
      <c r="C145" s="20" t="s">
        <v>78</v>
      </c>
      <c r="D145" s="10">
        <v>0</v>
      </c>
      <c r="E145" s="77">
        <v>0</v>
      </c>
      <c r="F145" s="10">
        <v>0</v>
      </c>
      <c r="G145" s="10">
        <v>0</v>
      </c>
      <c r="H145" s="10">
        <v>0</v>
      </c>
    </row>
    <row r="146" spans="1:8" ht="28.9" customHeight="1">
      <c r="A146" s="107"/>
      <c r="B146" s="60" t="s">
        <v>127</v>
      </c>
      <c r="C146" s="20" t="s">
        <v>78</v>
      </c>
      <c r="D146" s="10">
        <v>55827.6</v>
      </c>
      <c r="E146" s="77">
        <v>19096.3</v>
      </c>
      <c r="F146" s="10">
        <v>12350.6</v>
      </c>
      <c r="G146" s="10">
        <v>7078.2</v>
      </c>
      <c r="H146" s="10">
        <v>6428</v>
      </c>
    </row>
    <row r="147" spans="1:8" ht="11.45" customHeight="1">
      <c r="A147" s="91" t="s">
        <v>128</v>
      </c>
      <c r="B147" s="61" t="s">
        <v>129</v>
      </c>
      <c r="C147" s="20" t="s">
        <v>78</v>
      </c>
      <c r="D147" s="57">
        <f>SUM(D148:D160)</f>
        <v>74365</v>
      </c>
      <c r="E147" s="86">
        <f>SUM(E148:E160)</f>
        <v>36246.700000000004</v>
      </c>
      <c r="F147" s="74">
        <f>SUM(F148:F160)</f>
        <v>33340.300000000003</v>
      </c>
      <c r="G147" s="74">
        <f>SUM(G148:G160)</f>
        <v>28244.399999999998</v>
      </c>
      <c r="H147" s="74">
        <f>SUM(H148:H160)</f>
        <v>28136.799999999999</v>
      </c>
    </row>
    <row r="148" spans="1:8" ht="12" customHeight="1">
      <c r="A148" s="107"/>
      <c r="B148" s="8" t="s">
        <v>130</v>
      </c>
      <c r="C148" s="20" t="s">
        <v>78</v>
      </c>
      <c r="D148" s="10">
        <v>24440.7</v>
      </c>
      <c r="E148" s="77">
        <v>10832.6</v>
      </c>
      <c r="F148" s="10">
        <v>11802.6</v>
      </c>
      <c r="G148" s="10">
        <v>11974</v>
      </c>
      <c r="H148" s="10">
        <v>12133.3</v>
      </c>
    </row>
    <row r="149" spans="1:8" ht="12.6" customHeight="1">
      <c r="A149" s="107"/>
      <c r="B149" s="62" t="s">
        <v>131</v>
      </c>
      <c r="C149" s="20" t="s">
        <v>78</v>
      </c>
      <c r="D149" s="10">
        <v>278.3</v>
      </c>
      <c r="E149" s="77">
        <v>267.2</v>
      </c>
      <c r="F149" s="10">
        <v>271.60000000000002</v>
      </c>
      <c r="G149" s="10">
        <v>285.8</v>
      </c>
      <c r="H149" s="10">
        <v>0</v>
      </c>
    </row>
    <row r="150" spans="1:8" ht="25.9" customHeight="1">
      <c r="A150" s="107"/>
      <c r="B150" s="63" t="s">
        <v>132</v>
      </c>
      <c r="C150" s="20" t="s">
        <v>78</v>
      </c>
      <c r="D150" s="10">
        <v>1004.8</v>
      </c>
      <c r="E150" s="77">
        <v>758.5</v>
      </c>
      <c r="F150" s="10">
        <v>44.8</v>
      </c>
      <c r="G150" s="10">
        <v>46.4</v>
      </c>
      <c r="H150" s="10">
        <v>48.1</v>
      </c>
    </row>
    <row r="151" spans="1:8" ht="12" customHeight="1">
      <c r="A151" s="107"/>
      <c r="B151" s="62" t="s">
        <v>133</v>
      </c>
      <c r="C151" s="20" t="s">
        <v>78</v>
      </c>
      <c r="D151" s="10">
        <v>6784.3</v>
      </c>
      <c r="E151" s="77">
        <v>8536.6</v>
      </c>
      <c r="F151" s="10">
        <v>6200</v>
      </c>
      <c r="G151" s="10">
        <v>2694.4</v>
      </c>
      <c r="H151" s="10">
        <v>3705</v>
      </c>
    </row>
    <row r="152" spans="1:8" ht="12" customHeight="1">
      <c r="A152" s="107"/>
      <c r="B152" s="62" t="s">
        <v>134</v>
      </c>
      <c r="C152" s="20" t="s">
        <v>78</v>
      </c>
      <c r="D152" s="10">
        <v>35447.4</v>
      </c>
      <c r="E152" s="77">
        <v>7451.6</v>
      </c>
      <c r="F152" s="10">
        <v>7185.5</v>
      </c>
      <c r="G152" s="10">
        <v>7049.2</v>
      </c>
      <c r="H152" s="10">
        <v>5735.8</v>
      </c>
    </row>
    <row r="153" spans="1:8">
      <c r="A153" s="107"/>
      <c r="B153" s="62" t="s">
        <v>135</v>
      </c>
      <c r="C153" s="20" t="s">
        <v>78</v>
      </c>
      <c r="D153" s="10">
        <v>0</v>
      </c>
      <c r="E153" s="77">
        <v>0</v>
      </c>
      <c r="F153" s="10">
        <v>0</v>
      </c>
      <c r="G153" s="10">
        <v>0</v>
      </c>
      <c r="H153" s="10">
        <v>0</v>
      </c>
    </row>
    <row r="154" spans="1:8" ht="13.9" customHeight="1">
      <c r="A154" s="107"/>
      <c r="B154" s="62" t="s">
        <v>136</v>
      </c>
      <c r="C154" s="20" t="s">
        <v>78</v>
      </c>
      <c r="D154" s="10">
        <v>0</v>
      </c>
      <c r="E154" s="77">
        <v>0</v>
      </c>
      <c r="F154" s="10">
        <v>0</v>
      </c>
      <c r="G154" s="10">
        <v>0</v>
      </c>
      <c r="H154" s="10">
        <v>0</v>
      </c>
    </row>
    <row r="155" spans="1:8" ht="12.75" customHeight="1">
      <c r="A155" s="107"/>
      <c r="B155" s="64" t="s">
        <v>137</v>
      </c>
      <c r="C155" s="20" t="s">
        <v>78</v>
      </c>
      <c r="D155" s="10">
        <v>5114.7</v>
      </c>
      <c r="E155" s="77">
        <v>6862.3</v>
      </c>
      <c r="F155" s="10">
        <v>7288.8</v>
      </c>
      <c r="G155" s="10">
        <v>5620.8</v>
      </c>
      <c r="H155" s="10">
        <v>5912.4</v>
      </c>
    </row>
    <row r="156" spans="1:8" ht="12.75" customHeight="1">
      <c r="A156" s="107"/>
      <c r="B156" s="63" t="s">
        <v>138</v>
      </c>
      <c r="C156" s="20" t="s">
        <v>78</v>
      </c>
      <c r="D156" s="10">
        <v>0</v>
      </c>
      <c r="E156" s="77">
        <v>0</v>
      </c>
      <c r="F156" s="10">
        <v>0</v>
      </c>
      <c r="G156" s="10">
        <v>0</v>
      </c>
      <c r="H156" s="10">
        <v>0</v>
      </c>
    </row>
    <row r="157" spans="1:8" ht="12.75" customHeight="1">
      <c r="A157" s="107"/>
      <c r="B157" s="63" t="s">
        <v>139</v>
      </c>
      <c r="C157" s="20" t="s">
        <v>78</v>
      </c>
      <c r="D157" s="10">
        <v>237.6</v>
      </c>
      <c r="E157" s="77">
        <v>1471.9</v>
      </c>
      <c r="F157" s="10">
        <v>447</v>
      </c>
      <c r="G157" s="10">
        <v>473.8</v>
      </c>
      <c r="H157" s="10">
        <v>502.2</v>
      </c>
    </row>
    <row r="158" spans="1:8" ht="12.75" customHeight="1">
      <c r="A158" s="107"/>
      <c r="B158" s="63" t="s">
        <v>140</v>
      </c>
      <c r="C158" s="20" t="s">
        <v>78</v>
      </c>
      <c r="D158" s="10">
        <v>1000</v>
      </c>
      <c r="E158" s="77">
        <v>0</v>
      </c>
      <c r="F158" s="10">
        <v>0</v>
      </c>
      <c r="G158" s="10">
        <v>0</v>
      </c>
      <c r="H158" s="10">
        <v>0</v>
      </c>
    </row>
    <row r="159" spans="1:8" ht="13.5" customHeight="1">
      <c r="A159" s="107"/>
      <c r="B159" s="63" t="s">
        <v>141</v>
      </c>
      <c r="C159" s="20" t="s">
        <v>78</v>
      </c>
      <c r="D159" s="10">
        <v>0</v>
      </c>
      <c r="E159" s="77">
        <v>0</v>
      </c>
      <c r="F159" s="10">
        <v>0</v>
      </c>
      <c r="G159" s="10">
        <v>0</v>
      </c>
      <c r="H159" s="10">
        <v>0</v>
      </c>
    </row>
    <row r="160" spans="1:8" ht="13.5" customHeight="1">
      <c r="A160" s="107"/>
      <c r="B160" s="63" t="s">
        <v>142</v>
      </c>
      <c r="C160" s="20" t="s">
        <v>78</v>
      </c>
      <c r="D160" s="10">
        <v>57.2</v>
      </c>
      <c r="E160" s="77">
        <v>66</v>
      </c>
      <c r="F160" s="10">
        <v>100</v>
      </c>
      <c r="G160" s="10">
        <v>100</v>
      </c>
      <c r="H160" s="10">
        <v>100</v>
      </c>
    </row>
    <row r="161" spans="1:8" ht="26.25" customHeight="1">
      <c r="A161" s="107"/>
      <c r="B161" s="65" t="s">
        <v>143</v>
      </c>
      <c r="C161" s="20" t="s">
        <v>78</v>
      </c>
      <c r="D161" s="10"/>
      <c r="E161" s="77"/>
      <c r="F161" s="10"/>
      <c r="G161" s="10"/>
      <c r="H161" s="10"/>
    </row>
    <row r="162" spans="1:8" ht="28.15" customHeight="1">
      <c r="A162" s="17" t="s">
        <v>144</v>
      </c>
      <c r="B162" s="8" t="s">
        <v>181</v>
      </c>
      <c r="C162" s="20" t="s">
        <v>145</v>
      </c>
      <c r="D162" s="10">
        <v>23.94</v>
      </c>
      <c r="E162" s="77">
        <v>11.5</v>
      </c>
      <c r="F162" s="10">
        <v>10.5</v>
      </c>
      <c r="G162" s="10">
        <v>8.8000000000000007</v>
      </c>
      <c r="H162" s="10">
        <v>8.6999999999999993</v>
      </c>
    </row>
    <row r="163" spans="1:8" ht="26.25" thickBot="1">
      <c r="A163" s="21" t="s">
        <v>146</v>
      </c>
      <c r="B163" s="43" t="s">
        <v>182</v>
      </c>
      <c r="C163" s="22" t="s">
        <v>145</v>
      </c>
      <c r="D163" s="15">
        <v>24.77</v>
      </c>
      <c r="E163" s="80">
        <v>12.1</v>
      </c>
      <c r="F163" s="10">
        <v>11.1</v>
      </c>
      <c r="G163" s="10">
        <v>9.4</v>
      </c>
      <c r="H163" s="10">
        <v>9.4</v>
      </c>
    </row>
    <row r="164" spans="1:8" ht="19.899999999999999" customHeight="1" thickBot="1">
      <c r="A164" s="44"/>
      <c r="B164" s="108" t="s">
        <v>147</v>
      </c>
      <c r="C164" s="108"/>
      <c r="D164" s="108"/>
      <c r="E164" s="108"/>
      <c r="F164" s="10"/>
      <c r="G164" s="10"/>
      <c r="H164" s="10"/>
    </row>
    <row r="165" spans="1:8" ht="53.45" customHeight="1" thickBot="1">
      <c r="A165" s="19" t="s">
        <v>148</v>
      </c>
      <c r="B165" s="66" t="s">
        <v>180</v>
      </c>
      <c r="C165" s="67" t="s">
        <v>149</v>
      </c>
      <c r="D165" s="45">
        <v>17.8</v>
      </c>
      <c r="E165" s="84">
        <v>13.2</v>
      </c>
      <c r="F165" s="10">
        <v>15.4</v>
      </c>
      <c r="G165" s="10">
        <v>15.8</v>
      </c>
      <c r="H165" s="10">
        <v>16.100000000000001</v>
      </c>
    </row>
    <row r="166" spans="1:8" ht="21" customHeight="1" thickBot="1">
      <c r="A166" s="109" t="s">
        <v>150</v>
      </c>
      <c r="B166" s="108"/>
      <c r="C166" s="108"/>
      <c r="D166" s="108"/>
      <c r="E166" s="108"/>
      <c r="F166" s="10"/>
      <c r="G166" s="10"/>
      <c r="H166" s="10"/>
    </row>
    <row r="167" spans="1:8" ht="25.5">
      <c r="A167" s="40" t="s">
        <v>151</v>
      </c>
      <c r="B167" s="38" t="s">
        <v>152</v>
      </c>
      <c r="C167" s="46" t="s">
        <v>153</v>
      </c>
      <c r="D167" s="52" t="s">
        <v>186</v>
      </c>
      <c r="E167" s="90" t="s">
        <v>198</v>
      </c>
      <c r="F167" s="90" t="s">
        <v>198</v>
      </c>
      <c r="G167" s="90" t="s">
        <v>198</v>
      </c>
      <c r="H167" s="90" t="s">
        <v>198</v>
      </c>
    </row>
    <row r="168" spans="1:8" ht="16.149999999999999" customHeight="1">
      <c r="A168" s="47"/>
      <c r="B168" s="48" t="s">
        <v>154</v>
      </c>
      <c r="C168" s="9" t="s">
        <v>153</v>
      </c>
      <c r="D168" s="53" t="s">
        <v>184</v>
      </c>
      <c r="E168" s="90" t="s">
        <v>199</v>
      </c>
      <c r="F168" s="90" t="s">
        <v>199</v>
      </c>
      <c r="G168" s="90" t="s">
        <v>199</v>
      </c>
      <c r="H168" s="90" t="s">
        <v>199</v>
      </c>
    </row>
    <row r="169" spans="1:8" ht="15" customHeight="1">
      <c r="A169" s="49" t="s">
        <v>155</v>
      </c>
      <c r="B169" s="6" t="s">
        <v>156</v>
      </c>
      <c r="C169" s="5" t="s">
        <v>157</v>
      </c>
      <c r="D169" s="52">
        <v>12</v>
      </c>
      <c r="E169" s="89">
        <v>12</v>
      </c>
      <c r="F169" s="89">
        <v>12</v>
      </c>
      <c r="G169" s="89">
        <v>12</v>
      </c>
      <c r="H169" s="89">
        <v>12</v>
      </c>
    </row>
    <row r="170" spans="1:8" ht="16.899999999999999" customHeight="1">
      <c r="A170" s="49" t="s">
        <v>158</v>
      </c>
      <c r="B170" s="10" t="s">
        <v>159</v>
      </c>
      <c r="C170" s="9" t="s">
        <v>160</v>
      </c>
      <c r="D170" s="52">
        <v>0.4</v>
      </c>
      <c r="E170" s="89">
        <v>1.7</v>
      </c>
      <c r="F170" s="89">
        <v>1.7</v>
      </c>
      <c r="G170" s="89">
        <v>1.7</v>
      </c>
      <c r="H170" s="89">
        <v>1.7</v>
      </c>
    </row>
    <row r="171" spans="1:8" ht="25.5">
      <c r="A171" s="7" t="s">
        <v>161</v>
      </c>
      <c r="B171" s="14" t="s">
        <v>162</v>
      </c>
      <c r="C171" s="9" t="s">
        <v>160</v>
      </c>
      <c r="D171" s="75"/>
      <c r="E171" s="77"/>
      <c r="F171" s="10"/>
      <c r="G171" s="10"/>
      <c r="H171" s="10"/>
    </row>
    <row r="172" spans="1:8" ht="26.45" customHeight="1">
      <c r="A172" s="7" t="s">
        <v>163</v>
      </c>
      <c r="B172" s="8" t="s">
        <v>164</v>
      </c>
      <c r="C172" s="9" t="s">
        <v>160</v>
      </c>
      <c r="D172" s="10"/>
      <c r="E172" s="77"/>
      <c r="F172" s="10"/>
      <c r="G172" s="10"/>
      <c r="H172" s="10"/>
    </row>
    <row r="173" spans="1:8" ht="40.15" customHeight="1">
      <c r="A173" s="91" t="s">
        <v>165</v>
      </c>
      <c r="B173" s="8" t="s">
        <v>166</v>
      </c>
      <c r="C173" s="9" t="s">
        <v>160</v>
      </c>
      <c r="D173" s="10"/>
      <c r="E173" s="77"/>
      <c r="F173" s="10"/>
      <c r="G173" s="10"/>
      <c r="H173" s="10"/>
    </row>
    <row r="174" spans="1:8" ht="16.5" customHeight="1">
      <c r="A174" s="92"/>
      <c r="B174" s="93" t="s">
        <v>51</v>
      </c>
      <c r="C174" s="94"/>
      <c r="D174" s="94"/>
      <c r="E174" s="94"/>
      <c r="F174" s="10"/>
      <c r="G174" s="10"/>
      <c r="H174" s="10"/>
    </row>
    <row r="175" spans="1:8" ht="13.9" customHeight="1">
      <c r="A175" s="92"/>
      <c r="B175" s="8" t="s">
        <v>167</v>
      </c>
      <c r="C175" s="9" t="s">
        <v>160</v>
      </c>
      <c r="D175" s="10"/>
      <c r="E175" s="77"/>
      <c r="F175" s="10"/>
      <c r="G175" s="10"/>
      <c r="H175" s="10"/>
    </row>
    <row r="176" spans="1:8" ht="13.15" customHeight="1">
      <c r="A176" s="92"/>
      <c r="B176" s="8" t="s">
        <v>168</v>
      </c>
      <c r="C176" s="9" t="s">
        <v>160</v>
      </c>
      <c r="D176" s="10"/>
      <c r="E176" s="77"/>
      <c r="F176" s="10"/>
      <c r="G176" s="10"/>
      <c r="H176" s="10"/>
    </row>
    <row r="177" spans="1:8" ht="12" customHeight="1">
      <c r="A177" s="92"/>
      <c r="B177" s="8" t="s">
        <v>169</v>
      </c>
      <c r="C177" s="9" t="s">
        <v>160</v>
      </c>
      <c r="D177" s="10"/>
      <c r="E177" s="77"/>
      <c r="F177" s="10"/>
      <c r="G177" s="10"/>
      <c r="H177" s="10"/>
    </row>
    <row r="178" spans="1:8" ht="11.45" customHeight="1">
      <c r="A178" s="92"/>
      <c r="B178" s="8" t="s">
        <v>170</v>
      </c>
      <c r="C178" s="9" t="s">
        <v>171</v>
      </c>
      <c r="D178" s="10"/>
      <c r="E178" s="77"/>
      <c r="F178" s="10"/>
      <c r="G178" s="10"/>
      <c r="H178" s="10"/>
    </row>
    <row r="179" spans="1:8" ht="13.9" customHeight="1">
      <c r="A179" s="49" t="s">
        <v>172</v>
      </c>
      <c r="B179" s="8" t="s">
        <v>173</v>
      </c>
      <c r="C179" s="9" t="s">
        <v>7</v>
      </c>
      <c r="D179" s="10"/>
      <c r="E179" s="77"/>
      <c r="F179" s="10"/>
      <c r="G179" s="10"/>
      <c r="H179" s="10"/>
    </row>
    <row r="180" spans="1:8" ht="28.15" customHeight="1">
      <c r="A180" s="49" t="s">
        <v>174</v>
      </c>
      <c r="B180" s="8" t="s">
        <v>175</v>
      </c>
      <c r="C180" s="9" t="s">
        <v>7</v>
      </c>
      <c r="D180" s="10"/>
      <c r="E180" s="77"/>
      <c r="F180" s="10"/>
      <c r="G180" s="10"/>
      <c r="H180" s="10"/>
    </row>
    <row r="181" spans="1:8" ht="27.75" customHeight="1">
      <c r="A181" s="49" t="s">
        <v>176</v>
      </c>
      <c r="B181" s="8" t="s">
        <v>177</v>
      </c>
      <c r="C181" s="9" t="s">
        <v>149</v>
      </c>
      <c r="D181" s="10"/>
      <c r="E181" s="77"/>
      <c r="F181" s="10"/>
      <c r="G181" s="10"/>
      <c r="H181" s="10"/>
    </row>
    <row r="182" spans="1:8" ht="29.45" customHeight="1" thickBot="1">
      <c r="A182" s="21" t="s">
        <v>178</v>
      </c>
      <c r="B182" s="43" t="s">
        <v>179</v>
      </c>
      <c r="C182" s="50" t="s">
        <v>149</v>
      </c>
      <c r="D182" s="15"/>
      <c r="E182" s="80"/>
      <c r="F182" s="10"/>
      <c r="G182" s="10"/>
      <c r="H182" s="10"/>
    </row>
    <row r="183" spans="1:8" ht="15" customHeight="1">
      <c r="A183" s="51"/>
    </row>
    <row r="184" spans="1:8" ht="24" customHeight="1">
      <c r="A184" s="51"/>
    </row>
    <row r="185" spans="1:8">
      <c r="A185" s="51"/>
    </row>
    <row r="186" spans="1:8">
      <c r="A186" s="51"/>
    </row>
    <row r="192" spans="1:8" ht="10.5" customHeight="1"/>
    <row r="193" ht="11.25" customHeight="1"/>
    <row r="194" ht="11.25" customHeight="1"/>
    <row r="195" ht="11.25" customHeight="1"/>
    <row r="196" ht="11.25" customHeight="1"/>
    <row r="199" ht="25.5" customHeight="1"/>
    <row r="200" ht="12.75" customHeight="1"/>
    <row r="291" ht="37.9" customHeight="1"/>
    <row r="302" ht="13.15" customHeight="1"/>
    <row r="303" ht="65.45" customHeight="1"/>
    <row r="304" ht="13.9" customHeight="1"/>
    <row r="305" ht="13.9" customHeight="1"/>
    <row r="306" ht="13.9" customHeight="1"/>
    <row r="307" ht="13.9" customHeight="1"/>
    <row r="308" ht="13.9" customHeight="1"/>
    <row r="309" ht="13.9" customHeight="1"/>
    <row r="310" ht="13.9" customHeight="1"/>
    <row r="314" ht="13.9" customHeight="1"/>
    <row r="316" ht="12" customHeight="1"/>
    <row r="320" ht="13.9" customHeight="1"/>
    <row r="321" ht="64.900000000000006" customHeight="1"/>
    <row r="327" ht="13.9" customHeight="1"/>
    <row r="330" ht="14.45" customHeight="1"/>
    <row r="358" ht="13.15" customHeight="1"/>
    <row r="387" ht="13.9" customHeight="1"/>
    <row r="396" ht="40.15" customHeight="1"/>
    <row r="403" ht="13.9" customHeight="1"/>
    <row r="408" ht="14.45" customHeight="1"/>
    <row r="409" ht="24.6" customHeight="1"/>
  </sheetData>
  <mergeCells count="51">
    <mergeCell ref="F1:H4"/>
    <mergeCell ref="F46:H46"/>
    <mergeCell ref="F9:H9"/>
    <mergeCell ref="A5:H5"/>
    <mergeCell ref="A6:H6"/>
    <mergeCell ref="A7:H7"/>
    <mergeCell ref="A8:H8"/>
    <mergeCell ref="F10:F11"/>
    <mergeCell ref="G10:G11"/>
    <mergeCell ref="H10:H11"/>
    <mergeCell ref="F12:H12"/>
    <mergeCell ref="F21:H21"/>
    <mergeCell ref="D10:D11"/>
    <mergeCell ref="E10:E11"/>
    <mergeCell ref="A4:E4"/>
    <mergeCell ref="A12:E12"/>
    <mergeCell ref="A21:E21"/>
    <mergeCell ref="A22:A34"/>
    <mergeCell ref="B23:E23"/>
    <mergeCell ref="B9:B11"/>
    <mergeCell ref="A9:A11"/>
    <mergeCell ref="C9:C11"/>
    <mergeCell ref="A36:A57"/>
    <mergeCell ref="B37:E37"/>
    <mergeCell ref="B46:E46"/>
    <mergeCell ref="A110:A116"/>
    <mergeCell ref="B111:E111"/>
    <mergeCell ref="A58:A70"/>
    <mergeCell ref="B59:E59"/>
    <mergeCell ref="A71:E71"/>
    <mergeCell ref="A80:E80"/>
    <mergeCell ref="A81:A84"/>
    <mergeCell ref="B82:E82"/>
    <mergeCell ref="A85:A91"/>
    <mergeCell ref="A92:E92"/>
    <mergeCell ref="A96:E96"/>
    <mergeCell ref="A97:A109"/>
    <mergeCell ref="B98:E98"/>
    <mergeCell ref="A173:A178"/>
    <mergeCell ref="B174:E174"/>
    <mergeCell ref="A120:E120"/>
    <mergeCell ref="A121:A125"/>
    <mergeCell ref="B122:E122"/>
    <mergeCell ref="A126:A129"/>
    <mergeCell ref="B126:E126"/>
    <mergeCell ref="A131:A146"/>
    <mergeCell ref="B132:E132"/>
    <mergeCell ref="A147:A161"/>
    <mergeCell ref="B164:E164"/>
    <mergeCell ref="A166:E166"/>
    <mergeCell ref="A130:H130"/>
  </mergeCells>
  <phoneticPr fontId="17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экономики</dc:creator>
  <cp:lastModifiedBy>user</cp:lastModifiedBy>
  <cp:lastPrinted>2020-10-30T14:43:26Z</cp:lastPrinted>
  <dcterms:created xsi:type="dcterms:W3CDTF">2012-01-17T05:32:51Z</dcterms:created>
  <dcterms:modified xsi:type="dcterms:W3CDTF">2020-11-11T08:58:31Z</dcterms:modified>
</cp:coreProperties>
</file>