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0" windowWidth="13920" windowHeight="6555" activeTab="0"/>
  </bookViews>
  <sheets>
    <sheet name="бюджет" sheetId="1" r:id="rId1"/>
  </sheets>
  <definedNames>
    <definedName name="_xlnm._FilterDatabase" localSheetId="0" hidden="1">'бюджет'!$A$15:$J$230</definedName>
    <definedName name="_xlnm.Print_Titles" localSheetId="0">'бюджет'!$15:$16</definedName>
    <definedName name="_xlnm.Print_Area" localSheetId="0">'бюджет'!$A$1:$L$230</definedName>
  </definedNames>
  <calcPr fullCalcOnLoad="1" refMode="R1C1"/>
</workbook>
</file>

<file path=xl/sharedStrings.xml><?xml version="1.0" encoding="utf-8"?>
<sst xmlns="http://schemas.openxmlformats.org/spreadsheetml/2006/main" count="1209" uniqueCount="271">
  <si>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</si>
  <si>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</si>
  <si>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</si>
  <si>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</si>
  <si>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</si>
  <si>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</si>
  <si>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</si>
  <si>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0500</t>
  </si>
  <si>
    <t>Жилищное хозяйство</t>
  </si>
  <si>
    <t>Коммунальное хозяйство</t>
  </si>
  <si>
    <t>0502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</si>
  <si>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</si>
  <si>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</si>
  <si>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</si>
  <si>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</si>
  <si>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</si>
  <si>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</si>
  <si>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</si>
  <si>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</si>
  <si>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</si>
  <si>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</si>
  <si>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</si>
  <si>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</si>
  <si>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</si>
  <si>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</si>
  <si>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</si>
  <si>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</si>
  <si>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</si>
  <si>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</si>
  <si>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</si>
  <si>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</si>
  <si>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</si>
  <si>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</si>
  <si>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</si>
  <si>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</si>
  <si>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</si>
  <si>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</si>
  <si>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</si>
  <si>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</si>
  <si>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</si>
  <si>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</si>
  <si>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</si>
  <si>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</si>
  <si>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</si>
  <si>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</si>
  <si>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</si>
  <si>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Функционирование высшего должностного лица субъекта Российской Федерации и муниципального образования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</si>
  <si>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</si>
  <si>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</si>
  <si>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</si>
  <si>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</si>
  <si>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</si>
  <si>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</si>
  <si>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</si>
  <si>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</si>
  <si>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</si>
  <si>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</si>
  <si>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</si>
  <si>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</si>
  <si>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</si>
  <si>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</si>
  <si>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</si>
  <si>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</si>
  <si>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</si>
  <si>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</si>
  <si>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 xml:space="preserve">Непрограммные расходы 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</si>
  <si>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</si>
  <si>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</si>
  <si>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</si>
  <si>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</si>
  <si>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</si>
  <si>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</si>
  <si>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</si>
  <si>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</si>
  <si>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</si>
  <si>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</si>
  <si>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</si>
  <si>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</si>
  <si>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</si>
  <si>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</si>
  <si>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</si>
  <si>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</si>
  <si>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</si>
  <si>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</si>
  <si>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</si>
  <si>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</si>
  <si>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</si>
  <si>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</si>
  <si>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</si>
  <si>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</si>
  <si>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</si>
  <si>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</si>
  <si>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</si>
  <si>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</si>
  <si>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</si>
  <si>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</si>
  <si>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</si>
  <si>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</si>
  <si>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</si>
  <si>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</si>
  <si>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</si>
  <si>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</si>
  <si>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</si>
  <si>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</si>
  <si>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</si>
  <si>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</si>
  <si>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98 9 09 96080</t>
  </si>
  <si>
    <t>98 9 09 96110</t>
  </si>
  <si>
    <t>98 9 09 10050</t>
  </si>
  <si>
    <t>98 9 09 10100</t>
  </si>
  <si>
    <t>98 9 09 10310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</si>
  <si>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</si>
  <si>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</si>
  <si>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</si>
  <si>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</si>
  <si>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</si>
  <si>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</si>
  <si>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</si>
  <si>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</si>
  <si>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>98 9 09 10350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</si>
  <si>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</si>
  <si>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</si>
  <si>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</si>
  <si>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</si>
  <si>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</si>
  <si>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</si>
  <si>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</si>
  <si>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</si>
  <si>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</si>
  <si>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</si>
  <si>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</si>
  <si>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</si>
  <si>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</si>
  <si>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</si>
  <si>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>98 9 09 15060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</si>
  <si>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</si>
  <si>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</si>
  <si>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</si>
  <si>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</si>
  <si>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</si>
  <si>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</si>
  <si>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</si>
  <si>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</si>
  <si>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</si>
  <si>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</si>
  <si>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</si>
  <si>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</si>
  <si>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</si>
  <si>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</si>
  <si>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</si>
  <si>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</si>
  <si>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</si>
  <si>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</si>
  <si>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</si>
  <si>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</si>
  <si>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</si>
  <si>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</si>
  <si>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</si>
  <si>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51 0 01 00000</t>
  </si>
  <si>
    <t>Основное мероприятие "Поддержка проектов инициатив граждан"</t>
  </si>
  <si>
    <t>64 1 01 S0140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</si>
  <si>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</si>
  <si>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</si>
  <si>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</si>
  <si>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</si>
  <si>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</si>
  <si>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</si>
  <si>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</si>
  <si>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</si>
  <si>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</si>
  <si>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</si>
  <si>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</si>
  <si>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98 9 09 10130</t>
  </si>
  <si>
    <t xml:space="preserve">Расходы на проведение юридической экспертизы нормативно правовых актов 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</si>
  <si>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</si>
  <si>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</si>
  <si>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51 0 01 70880</t>
  </si>
  <si>
    <t>795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</si>
  <si>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</si>
  <si>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</si>
  <si>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</si>
  <si>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</si>
  <si>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</si>
  <si>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</si>
  <si>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</si>
  <si>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</si>
  <si>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794</t>
  </si>
  <si>
    <t>40 0 01 70360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</si>
  <si>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</si>
  <si>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</si>
  <si>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</si>
  <si>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</si>
  <si>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</si>
  <si>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</si>
  <si>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</si>
  <si>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</si>
  <si>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</si>
  <si>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</si>
  <si>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</si>
  <si>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</si>
  <si>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</si>
  <si>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</si>
  <si>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</si>
  <si>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</si>
  <si>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12</t>
  </si>
  <si>
    <t>11</t>
  </si>
  <si>
    <t>06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</si>
  <si>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</si>
  <si>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</si>
  <si>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00 00000</t>
  </si>
  <si>
    <t>5Г 1 01 00000</t>
  </si>
  <si>
    <t>5Г 1 01 13760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</si>
  <si>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</si>
  <si>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</si>
  <si>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</si>
  <si>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</si>
  <si>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</si>
  <si>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00000</t>
  </si>
  <si>
    <t>5Г 2 01 13730</t>
  </si>
  <si>
    <t>Разработка и изготовление наглядной информации на противопожарную тематику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</si>
  <si>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</si>
  <si>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</si>
  <si>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</si>
  <si>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</si>
  <si>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</si>
  <si>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</si>
  <si>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3V 0 00 00000</t>
  </si>
  <si>
    <t>3V 0 01 00000</t>
  </si>
  <si>
    <t>3V 0 01 82300</t>
  </si>
  <si>
    <t>Муниципальная программа "Реконструкция канализационно-очистных сооружений хозяйственно-бытовых сточных вод с.Шум Кировского муниципального района Ленинградской области"</t>
  </si>
  <si>
    <t>Основное мероприятие "Развитие инженерных коммуникаций"</t>
  </si>
  <si>
    <t>Проектирование и реконтсрукция объектов водоснабжения, водоотведения и очистки сточных вод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</si>
  <si>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</si>
  <si>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</si>
  <si>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</si>
  <si>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</si>
  <si>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</si>
  <si>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</si>
  <si>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</si>
  <si>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</si>
  <si>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</si>
  <si>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</si>
  <si>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64 1 01 70140</t>
  </si>
  <si>
    <t>016</t>
  </si>
  <si>
    <t>98 9 09 10070</t>
  </si>
  <si>
    <t>830</t>
  </si>
  <si>
    <t>Исполнение судебных актов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</si>
  <si>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</si>
  <si>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</si>
  <si>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</si>
  <si>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</si>
  <si>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обеспечение функций органов местного самоуправления</t>
  </si>
  <si>
    <t>67 8 09 95130</t>
  </si>
  <si>
    <t>949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</si>
  <si>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</si>
  <si>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67 8 09 0000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</si>
  <si>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</si>
  <si>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</si>
  <si>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</si>
  <si>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</si>
  <si>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</si>
  <si>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</si>
  <si>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</si>
  <si>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</si>
  <si>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958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</si>
  <si>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</si>
  <si>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2018 год</t>
  </si>
  <si>
    <t>2019 год</t>
  </si>
  <si>
    <t>2020 год</t>
  </si>
  <si>
    <t>Приложение №2                                   к постановлению администрации
МО Шумское сельское поселение
Кировского муниципального района
Ленинградской области
от 10 ноября 2017г №232</t>
  </si>
  <si>
    <t xml:space="preserve">                           Объемы бюджетных ассигнований по главным распорядителям бюджетных средств по разделам, подразделам, целевым статьям и видам расходов классификации расходов бюджета МО Шумское сельское поселение на 2017 год и плановый период 2019 и 2020 годов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</si>
</sst>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>
        <color indexed="8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9" fillId="33" borderId="29" xfId="53" applyNumberFormat="1" applyFont="1" applyFill="1" applyBorder="1" applyAlignment="1" applyProtection="1">
      <alignment horizontal="center" vertical="center" wrapText="1"/>
      <protection/>
    </xf>
    <xf numFmtId="49" fontId="8" fillId="33" borderId="30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1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2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5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/>
    </xf>
    <xf numFmtId="49" fontId="8" fillId="33" borderId="35" xfId="0" applyNumberFormat="1" applyFont="1" applyFill="1" applyBorder="1" applyAlignment="1">
      <alignment horizontal="center" wrapText="1"/>
    </xf>
    <xf numFmtId="49" fontId="11" fillId="33" borderId="27" xfId="0" applyNumberFormat="1" applyFont="1" applyFill="1" applyBorder="1" applyAlignment="1">
      <alignment horizontal="center" wrapText="1"/>
    </xf>
    <xf numFmtId="49" fontId="11" fillId="33" borderId="37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/>
    </xf>
    <xf numFmtId="49" fontId="13" fillId="33" borderId="39" xfId="0" applyNumberFormat="1" applyFont="1" applyFill="1" applyBorder="1" applyAlignment="1">
      <alignment horizontal="center" wrapText="1"/>
    </xf>
    <xf numFmtId="49" fontId="11" fillId="33" borderId="39" xfId="0" applyNumberFormat="1" applyFont="1" applyFill="1" applyBorder="1" applyAlignment="1">
      <alignment horizontal="center"/>
    </xf>
    <xf numFmtId="49" fontId="13" fillId="33" borderId="39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40" xfId="0" applyFont="1" applyFill="1" applyBorder="1" applyAlignment="1">
      <alignment horizontal="center" vertical="center"/>
    </xf>
    <xf numFmtId="49" fontId="17" fillId="33" borderId="41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1" fillId="33" borderId="19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8" fillId="33" borderId="42" xfId="0" applyNumberFormat="1" applyFont="1" applyFill="1" applyBorder="1" applyAlignment="1">
      <alignment horizontal="left" wrapText="1"/>
    </xf>
    <xf numFmtId="49" fontId="10" fillId="33" borderId="43" xfId="0" applyNumberFormat="1" applyFont="1" applyFill="1" applyBorder="1" applyAlignment="1">
      <alignment horizontal="left" wrapText="1"/>
    </xf>
    <xf numFmtId="49" fontId="11" fillId="33" borderId="44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46" xfId="0" applyNumberFormat="1" applyFont="1" applyFill="1" applyBorder="1" applyAlignment="1">
      <alignment horizontal="left" wrapText="1"/>
    </xf>
    <xf numFmtId="49" fontId="10" fillId="33" borderId="47" xfId="0" applyNumberFormat="1" applyFont="1" applyFill="1" applyBorder="1" applyAlignment="1">
      <alignment horizontal="left" wrapText="1"/>
    </xf>
    <xf numFmtId="49" fontId="10" fillId="33" borderId="43" xfId="0" applyNumberFormat="1" applyFont="1" applyFill="1" applyBorder="1" applyAlignment="1">
      <alignment horizontal="left" wrapText="1"/>
    </xf>
    <xf numFmtId="49" fontId="10" fillId="33" borderId="42" xfId="0" applyNumberFormat="1" applyFont="1" applyFill="1" applyBorder="1" applyAlignment="1">
      <alignment horizontal="left" wrapText="1"/>
    </xf>
    <xf numFmtId="49" fontId="10" fillId="33" borderId="48" xfId="0" applyNumberFormat="1" applyFont="1" applyFill="1" applyBorder="1" applyAlignment="1">
      <alignment horizontal="left" wrapText="1"/>
    </xf>
    <xf numFmtId="49" fontId="11" fillId="33" borderId="44" xfId="0" applyNumberFormat="1" applyFont="1" applyFill="1" applyBorder="1" applyAlignment="1">
      <alignment horizontal="left" wrapText="1"/>
    </xf>
    <xf numFmtId="49" fontId="10" fillId="33" borderId="49" xfId="0" applyNumberFormat="1" applyFont="1" applyFill="1" applyBorder="1" applyAlignment="1">
      <alignment horizontal="left" wrapText="1"/>
    </xf>
    <xf numFmtId="49" fontId="11" fillId="33" borderId="50" xfId="0" applyNumberFormat="1" applyFont="1" applyFill="1" applyBorder="1" applyAlignment="1">
      <alignment horizontal="left" wrapText="1"/>
    </xf>
    <xf numFmtId="186" fontId="10" fillId="33" borderId="42" xfId="0" applyNumberFormat="1" applyFont="1" applyFill="1" applyBorder="1" applyAlignment="1">
      <alignment horizontal="left" wrapText="1"/>
    </xf>
    <xf numFmtId="0" fontId="10" fillId="33" borderId="49" xfId="0" applyNumberFormat="1" applyFont="1" applyFill="1" applyBorder="1" applyAlignment="1">
      <alignment horizontal="left" wrapText="1"/>
    </xf>
    <xf numFmtId="49" fontId="11" fillId="33" borderId="51" xfId="0" applyNumberFormat="1" applyFont="1" applyFill="1" applyBorder="1" applyAlignment="1">
      <alignment horizontal="left" wrapText="1"/>
    </xf>
    <xf numFmtId="49" fontId="10" fillId="33" borderId="52" xfId="0" applyNumberFormat="1" applyFont="1" applyFill="1" applyBorder="1" applyAlignment="1">
      <alignment horizontal="left" wrapText="1"/>
    </xf>
    <xf numFmtId="49" fontId="11" fillId="33" borderId="53" xfId="0" applyNumberFormat="1" applyFont="1" applyFill="1" applyBorder="1" applyAlignment="1">
      <alignment horizontal="left" wrapText="1"/>
    </xf>
    <xf numFmtId="49" fontId="11" fillId="33" borderId="43" xfId="0" applyNumberFormat="1" applyFont="1" applyFill="1" applyBorder="1" applyAlignment="1">
      <alignment horizontal="left" wrapText="1"/>
    </xf>
    <xf numFmtId="0" fontId="10" fillId="33" borderId="43" xfId="0" applyFont="1" applyFill="1" applyBorder="1" applyAlignment="1">
      <alignment horizontal="left" wrapText="1"/>
    </xf>
    <xf numFmtId="49" fontId="10" fillId="33" borderId="54" xfId="0" applyNumberFormat="1" applyFont="1" applyFill="1" applyBorder="1" applyAlignment="1">
      <alignment horizontal="left" wrapText="1"/>
    </xf>
    <xf numFmtId="49" fontId="11" fillId="33" borderId="48" xfId="0" applyNumberFormat="1" applyFont="1" applyFill="1" applyBorder="1" applyAlignment="1">
      <alignment horizontal="left" wrapText="1"/>
    </xf>
    <xf numFmtId="49" fontId="10" fillId="33" borderId="55" xfId="0" applyNumberFormat="1" applyFont="1" applyFill="1" applyBorder="1" applyAlignment="1">
      <alignment horizontal="left" wrapText="1"/>
    </xf>
    <xf numFmtId="49" fontId="11" fillId="33" borderId="50" xfId="0" applyNumberFormat="1" applyFont="1" applyFill="1" applyBorder="1" applyAlignment="1">
      <alignment horizontal="left" wrapText="1"/>
    </xf>
    <xf numFmtId="49" fontId="10" fillId="33" borderId="42" xfId="0" applyNumberFormat="1" applyFont="1" applyFill="1" applyBorder="1" applyAlignment="1">
      <alignment horizontal="left" wrapText="1"/>
    </xf>
    <xf numFmtId="49" fontId="10" fillId="33" borderId="49" xfId="0" applyNumberFormat="1" applyFont="1" applyFill="1" applyBorder="1" applyAlignment="1">
      <alignment horizontal="left" wrapText="1"/>
    </xf>
    <xf numFmtId="49" fontId="8" fillId="33" borderId="49" xfId="0" applyNumberFormat="1" applyFont="1" applyFill="1" applyBorder="1" applyAlignment="1">
      <alignment horizontal="left" wrapText="1"/>
    </xf>
    <xf numFmtId="49" fontId="10" fillId="33" borderId="56" xfId="0" applyNumberFormat="1" applyFont="1" applyFill="1" applyBorder="1" applyAlignment="1">
      <alignment horizontal="left" wrapText="1"/>
    </xf>
    <xf numFmtId="0" fontId="10" fillId="33" borderId="52" xfId="0" applyNumberFormat="1" applyFont="1" applyFill="1" applyBorder="1" applyAlignment="1">
      <alignment horizontal="left" wrapText="1"/>
    </xf>
    <xf numFmtId="49" fontId="11" fillId="33" borderId="57" xfId="0" applyNumberFormat="1" applyFont="1" applyFill="1" applyBorder="1" applyAlignment="1">
      <alignment horizontal="left" wrapText="1"/>
    </xf>
    <xf numFmtId="49" fontId="10" fillId="33" borderId="54" xfId="0" applyNumberFormat="1" applyFont="1" applyFill="1" applyBorder="1" applyAlignment="1">
      <alignment horizontal="left" wrapText="1"/>
    </xf>
    <xf numFmtId="49" fontId="10" fillId="33" borderId="58" xfId="0" applyNumberFormat="1" applyFont="1" applyFill="1" applyBorder="1" applyAlignment="1">
      <alignment horizontal="left" wrapText="1"/>
    </xf>
    <xf numFmtId="49" fontId="10" fillId="33" borderId="48" xfId="0" applyNumberFormat="1" applyFont="1" applyFill="1" applyBorder="1" applyAlignment="1">
      <alignment horizontal="left" wrapText="1"/>
    </xf>
    <xf numFmtId="186" fontId="10" fillId="33" borderId="42" xfId="0" applyNumberFormat="1" applyFont="1" applyFill="1" applyBorder="1" applyAlignment="1">
      <alignment horizontal="left" wrapText="1"/>
    </xf>
    <xf numFmtId="49" fontId="10" fillId="33" borderId="55" xfId="0" applyNumberFormat="1" applyFont="1" applyFill="1" applyBorder="1" applyAlignment="1">
      <alignment horizontal="left" wrapText="1"/>
    </xf>
    <xf numFmtId="49" fontId="11" fillId="33" borderId="59" xfId="0" applyNumberFormat="1" applyFont="1" applyFill="1" applyBorder="1" applyAlignment="1">
      <alignment horizontal="left" wrapText="1"/>
    </xf>
    <xf numFmtId="49" fontId="10" fillId="33" borderId="58" xfId="0" applyNumberFormat="1" applyFont="1" applyFill="1" applyBorder="1" applyAlignment="1">
      <alignment horizontal="left" wrapText="1"/>
    </xf>
    <xf numFmtId="0" fontId="10" fillId="33" borderId="49" xfId="0" applyFont="1" applyFill="1" applyBorder="1" applyAlignment="1">
      <alignment wrapText="1"/>
    </xf>
    <xf numFmtId="49" fontId="10" fillId="33" borderId="52" xfId="0" applyNumberFormat="1" applyFont="1" applyFill="1" applyBorder="1" applyAlignment="1">
      <alignment horizontal="left" wrapText="1"/>
    </xf>
    <xf numFmtId="49" fontId="11" fillId="33" borderId="60" xfId="0" applyNumberFormat="1" applyFont="1" applyFill="1" applyBorder="1" applyAlignment="1">
      <alignment horizontal="left" wrapText="1"/>
    </xf>
    <xf numFmtId="49" fontId="10" fillId="33" borderId="56" xfId="0" applyNumberFormat="1" applyFont="1" applyFill="1" applyBorder="1" applyAlignment="1">
      <alignment horizontal="left" wrapText="1"/>
    </xf>
    <xf numFmtId="0" fontId="10" fillId="33" borderId="54" xfId="0" applyNumberFormat="1" applyFont="1" applyFill="1" applyBorder="1" applyAlignment="1">
      <alignment horizontal="left" wrapText="1"/>
    </xf>
    <xf numFmtId="49" fontId="11" fillId="33" borderId="55" xfId="0" applyNumberFormat="1" applyFont="1" applyFill="1" applyBorder="1" applyAlignment="1">
      <alignment horizontal="left" wrapText="1"/>
    </xf>
    <xf numFmtId="49" fontId="11" fillId="33" borderId="59" xfId="0" applyNumberFormat="1" applyFont="1" applyFill="1" applyBorder="1" applyAlignment="1">
      <alignment horizontal="left" wrapText="1"/>
    </xf>
    <xf numFmtId="49" fontId="10" fillId="33" borderId="61" xfId="0" applyNumberFormat="1" applyFont="1" applyFill="1" applyBorder="1" applyAlignment="1">
      <alignment horizontal="left" wrapText="1"/>
    </xf>
    <xf numFmtId="49" fontId="10" fillId="33" borderId="62" xfId="0" applyNumberFormat="1" applyFont="1" applyFill="1" applyBorder="1" applyAlignment="1">
      <alignment horizontal="left" wrapText="1"/>
    </xf>
    <xf numFmtId="49" fontId="11" fillId="33" borderId="57" xfId="0" applyNumberFormat="1" applyFont="1" applyFill="1" applyBorder="1" applyAlignment="1">
      <alignment horizontal="left" wrapText="1"/>
    </xf>
    <xf numFmtId="49" fontId="11" fillId="33" borderId="63" xfId="0" applyNumberFormat="1" applyFont="1" applyFill="1" applyBorder="1" applyAlignment="1">
      <alignment horizontal="left" wrapText="1"/>
    </xf>
    <xf numFmtId="49" fontId="8" fillId="33" borderId="39" xfId="0" applyNumberFormat="1" applyFont="1" applyFill="1" applyBorder="1" applyAlignment="1">
      <alignment wrapText="1"/>
    </xf>
    <xf numFmtId="49" fontId="10" fillId="33" borderId="49" xfId="0" applyNumberFormat="1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49" fontId="8" fillId="33" borderId="43" xfId="0" applyNumberFormat="1" applyFont="1" applyFill="1" applyBorder="1" applyAlignment="1">
      <alignment horizontal="left" wrapText="1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49" fontId="8" fillId="33" borderId="31" xfId="0" applyNumberFormat="1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>
      <alignment horizontal="center" vertical="justify" wrapText="1"/>
    </xf>
    <xf numFmtId="49" fontId="11" fillId="33" borderId="64" xfId="0" applyNumberFormat="1" applyFont="1" applyFill="1" applyBorder="1" applyAlignment="1">
      <alignment horizontal="center"/>
    </xf>
    <xf numFmtId="49" fontId="11" fillId="33" borderId="65" xfId="0" applyNumberFormat="1" applyFont="1" applyFill="1" applyBorder="1" applyAlignment="1">
      <alignment horizontal="center"/>
    </xf>
    <xf numFmtId="49" fontId="11" fillId="33" borderId="66" xfId="0" applyNumberFormat="1" applyFont="1" applyFill="1" applyBorder="1" applyAlignment="1">
      <alignment horizontal="center"/>
    </xf>
    <xf numFmtId="49" fontId="11" fillId="33" borderId="67" xfId="0" applyNumberFormat="1" applyFont="1" applyFill="1" applyBorder="1" applyAlignment="1">
      <alignment horizontal="center"/>
    </xf>
    <xf numFmtId="49" fontId="11" fillId="33" borderId="68" xfId="0" applyNumberFormat="1" applyFont="1" applyFill="1" applyBorder="1" applyAlignment="1">
      <alignment horizontal="center"/>
    </xf>
    <xf numFmtId="49" fontId="11" fillId="33" borderId="69" xfId="0" applyNumberFormat="1" applyFont="1" applyFill="1" applyBorder="1" applyAlignment="1">
      <alignment horizontal="center"/>
    </xf>
    <xf numFmtId="49" fontId="10" fillId="33" borderId="70" xfId="0" applyNumberFormat="1" applyFont="1" applyFill="1" applyBorder="1" applyAlignment="1">
      <alignment horizontal="center"/>
    </xf>
    <xf numFmtId="49" fontId="10" fillId="33" borderId="66" xfId="0" applyNumberFormat="1" applyFont="1" applyFill="1" applyBorder="1" applyAlignment="1">
      <alignment horizontal="center"/>
    </xf>
    <xf numFmtId="49" fontId="11" fillId="33" borderId="71" xfId="0" applyNumberFormat="1" applyFont="1" applyFill="1" applyBorder="1" applyAlignment="1">
      <alignment horizontal="center"/>
    </xf>
    <xf numFmtId="49" fontId="10" fillId="33" borderId="65" xfId="0" applyNumberFormat="1" applyFont="1" applyFill="1" applyBorder="1" applyAlignment="1">
      <alignment horizontal="center"/>
    </xf>
    <xf numFmtId="49" fontId="11" fillId="33" borderId="70" xfId="0" applyNumberFormat="1" applyFont="1" applyFill="1" applyBorder="1" applyAlignment="1">
      <alignment horizontal="center"/>
    </xf>
    <xf numFmtId="49" fontId="11" fillId="33" borderId="72" xfId="0" applyNumberFormat="1" applyFont="1" applyFill="1" applyBorder="1" applyAlignment="1">
      <alignment horizontal="center"/>
    </xf>
    <xf numFmtId="49" fontId="11" fillId="33" borderId="73" xfId="0" applyNumberFormat="1" applyFont="1" applyFill="1" applyBorder="1" applyAlignment="1">
      <alignment horizontal="center"/>
    </xf>
    <xf numFmtId="49" fontId="11" fillId="33" borderId="64" xfId="0" applyNumberFormat="1" applyFont="1" applyFill="1" applyBorder="1" applyAlignment="1">
      <alignment horizontal="center"/>
    </xf>
    <xf numFmtId="49" fontId="10" fillId="33" borderId="65" xfId="0" applyNumberFormat="1" applyFont="1" applyFill="1" applyBorder="1" applyAlignment="1">
      <alignment horizontal="center"/>
    </xf>
    <xf numFmtId="49" fontId="11" fillId="33" borderId="69" xfId="0" applyNumberFormat="1" applyFont="1" applyFill="1" applyBorder="1" applyAlignment="1">
      <alignment horizontal="center"/>
    </xf>
    <xf numFmtId="49" fontId="10" fillId="33" borderId="66" xfId="0" applyNumberFormat="1" applyFont="1" applyFill="1" applyBorder="1" applyAlignment="1">
      <alignment horizontal="center"/>
    </xf>
    <xf numFmtId="49" fontId="10" fillId="33" borderId="69" xfId="0" applyNumberFormat="1" applyFont="1" applyFill="1" applyBorder="1" applyAlignment="1">
      <alignment horizontal="center"/>
    </xf>
    <xf numFmtId="49" fontId="10" fillId="33" borderId="74" xfId="0" applyNumberFormat="1" applyFont="1" applyFill="1" applyBorder="1" applyAlignment="1">
      <alignment horizontal="center"/>
    </xf>
    <xf numFmtId="49" fontId="11" fillId="33" borderId="66" xfId="0" applyNumberFormat="1" applyFont="1" applyFill="1" applyBorder="1" applyAlignment="1">
      <alignment horizontal="center"/>
    </xf>
    <xf numFmtId="49" fontId="11" fillId="33" borderId="74" xfId="0" applyNumberFormat="1" applyFont="1" applyFill="1" applyBorder="1" applyAlignment="1">
      <alignment horizontal="center"/>
    </xf>
    <xf numFmtId="49" fontId="11" fillId="33" borderId="72" xfId="0" applyNumberFormat="1" applyFont="1" applyFill="1" applyBorder="1" applyAlignment="1">
      <alignment horizontal="center"/>
    </xf>
    <xf numFmtId="49" fontId="11" fillId="33" borderId="75" xfId="0" applyNumberFormat="1" applyFont="1" applyFill="1" applyBorder="1" applyAlignment="1">
      <alignment horizontal="center"/>
    </xf>
    <xf numFmtId="49" fontId="11" fillId="33" borderId="68" xfId="0" applyNumberFormat="1" applyFont="1" applyFill="1" applyBorder="1" applyAlignment="1">
      <alignment horizontal="center"/>
    </xf>
    <xf numFmtId="0" fontId="4" fillId="33" borderId="76" xfId="0" applyFont="1" applyFill="1" applyBorder="1" applyAlignment="1">
      <alignment horizontal="center" vertical="center" wrapText="1"/>
    </xf>
    <xf numFmtId="49" fontId="17" fillId="33" borderId="77" xfId="53" applyNumberFormat="1" applyFont="1" applyFill="1" applyBorder="1" applyAlignment="1" applyProtection="1">
      <alignment horizontal="center" vertical="center" wrapText="1"/>
      <protection/>
    </xf>
    <xf numFmtId="172" fontId="10" fillId="33" borderId="78" xfId="0" applyNumberFormat="1" applyFont="1" applyFill="1" applyBorder="1" applyAlignment="1">
      <alignment horizontal="right"/>
    </xf>
    <xf numFmtId="172" fontId="10" fillId="33" borderId="79" xfId="0" applyNumberFormat="1" applyFont="1" applyFill="1" applyBorder="1" applyAlignment="1">
      <alignment horizontal="right"/>
    </xf>
    <xf numFmtId="172" fontId="10" fillId="33" borderId="80" xfId="0" applyNumberFormat="1" applyFont="1" applyFill="1" applyBorder="1" applyAlignment="1">
      <alignment horizontal="right"/>
    </xf>
    <xf numFmtId="0" fontId="4" fillId="33" borderId="81" xfId="0" applyFont="1" applyFill="1" applyBorder="1" applyAlignment="1">
      <alignment horizontal="center" vertical="center" wrapText="1"/>
    </xf>
    <xf numFmtId="172" fontId="10" fillId="33" borderId="81" xfId="0" applyNumberFormat="1" applyFont="1" applyFill="1" applyBorder="1" applyAlignment="1">
      <alignment horizontal="right"/>
    </xf>
    <xf numFmtId="172" fontId="11" fillId="33" borderId="81" xfId="0" applyNumberFormat="1" applyFont="1" applyFill="1" applyBorder="1" applyAlignment="1">
      <alignment horizontal="right"/>
    </xf>
    <xf numFmtId="172" fontId="8" fillId="33" borderId="81" xfId="0" applyNumberFormat="1" applyFont="1" applyFill="1" applyBorder="1" applyAlignment="1">
      <alignment horizontal="right"/>
    </xf>
    <xf numFmtId="172" fontId="8" fillId="33" borderId="81" xfId="0" applyNumberFormat="1" applyFont="1" applyFill="1" applyBorder="1" applyAlignment="1">
      <alignment horizontal="right"/>
    </xf>
    <xf numFmtId="172" fontId="11" fillId="33" borderId="81" xfId="0" applyNumberFormat="1" applyFont="1" applyFill="1" applyBorder="1" applyAlignment="1">
      <alignment horizontal="right"/>
    </xf>
    <xf numFmtId="172" fontId="10" fillId="33" borderId="81" xfId="0" applyNumberFormat="1" applyFont="1" applyFill="1" applyBorder="1" applyAlignment="1">
      <alignment horizontal="right"/>
    </xf>
    <xf numFmtId="173" fontId="8" fillId="33" borderId="81" xfId="0" applyNumberFormat="1" applyFont="1" applyFill="1" applyBorder="1" applyAlignment="1">
      <alignment horizontal="right"/>
    </xf>
    <xf numFmtId="173" fontId="10" fillId="33" borderId="81" xfId="0" applyNumberFormat="1" applyFont="1" applyFill="1" applyBorder="1" applyAlignment="1">
      <alignment horizontal="right"/>
    </xf>
    <xf numFmtId="173" fontId="11" fillId="33" borderId="81" xfId="0" applyNumberFormat="1" applyFont="1" applyFill="1" applyBorder="1" applyAlignment="1">
      <alignment horizontal="right"/>
    </xf>
    <xf numFmtId="173" fontId="10" fillId="33" borderId="81" xfId="0" applyNumberFormat="1" applyFont="1" applyFill="1" applyBorder="1" applyAlignment="1">
      <alignment horizontal="right"/>
    </xf>
    <xf numFmtId="173" fontId="11" fillId="33" borderId="81" xfId="0" applyNumberFormat="1" applyFont="1" applyFill="1" applyBorder="1" applyAlignment="1">
      <alignment horizontal="right"/>
    </xf>
    <xf numFmtId="172" fontId="14" fillId="33" borderId="81" xfId="0" applyNumberFormat="1" applyFont="1" applyFill="1" applyBorder="1" applyAlignment="1">
      <alignment horizontal="right"/>
    </xf>
    <xf numFmtId="49" fontId="17" fillId="33" borderId="82" xfId="53" applyNumberFormat="1" applyFont="1" applyFill="1" applyBorder="1" applyAlignment="1" applyProtection="1">
      <alignment horizontal="center" vertical="center" wrapText="1"/>
      <protection/>
    </xf>
    <xf numFmtId="49" fontId="11" fillId="33" borderId="73" xfId="0" applyNumberFormat="1" applyFont="1" applyFill="1" applyBorder="1" applyAlignment="1">
      <alignment horizontal="center"/>
    </xf>
    <xf numFmtId="49" fontId="11" fillId="33" borderId="83" xfId="0" applyNumberFormat="1" applyFont="1" applyFill="1" applyBorder="1" applyAlignment="1">
      <alignment horizontal="center"/>
    </xf>
    <xf numFmtId="49" fontId="11" fillId="33" borderId="74" xfId="0" applyNumberFormat="1" applyFont="1" applyFill="1" applyBorder="1" applyAlignment="1">
      <alignment horizontal="center"/>
    </xf>
    <xf numFmtId="49" fontId="12" fillId="33" borderId="84" xfId="0" applyNumberFormat="1" applyFont="1" applyFill="1" applyBorder="1" applyAlignment="1">
      <alignment horizontal="center"/>
    </xf>
    <xf numFmtId="49" fontId="11" fillId="33" borderId="85" xfId="0" applyNumberFormat="1" applyFont="1" applyFill="1" applyBorder="1" applyAlignment="1">
      <alignment horizontal="center"/>
    </xf>
    <xf numFmtId="49" fontId="13" fillId="33" borderId="86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225</xdr:row>
      <xdr:rowOff>0</xdr:rowOff>
    </xdr:from>
    <xdr:to>
      <xdr:col>10</xdr:col>
      <xdr:colOff>0</xdr:colOff>
      <xdr:row>225</xdr:row>
      <xdr:rowOff>0</xdr:rowOff>
    </xdr:to>
    <xdr:sp>
      <xdr:nvSpPr>
        <xdr:cNvPr id="1" name="2905"/>
        <xdr:cNvSpPr>
          <a:spLocks/>
        </xdr:cNvSpPr>
      </xdr:nvSpPr>
      <xdr:spPr>
        <a:xfrm>
          <a:off x="19964400" y="9023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1"/>
  <sheetViews>
    <sheetView showGridLines="0" tabSelected="1" view="pageBreakPreview" zoomScale="65" zoomScaleNormal="50" zoomScaleSheetLayoutView="65" zoomScalePageLayoutView="0" workbookViewId="0" topLeftCell="A1">
      <selection activeCell="L19" sqref="L19"/>
    </sheetView>
  </sheetViews>
  <sheetFormatPr defaultColWidth="9.00390625" defaultRowHeight="12.75"/>
  <cols>
    <col min="1" max="1" width="6.375" style="75" customWidth="1"/>
    <col min="2" max="2" width="5.375" style="75" customWidth="1"/>
    <col min="3" max="3" width="102.00390625" style="75" customWidth="1"/>
    <col min="4" max="5" width="9.875" style="75" customWidth="1"/>
    <col min="6" max="6" width="10.75390625" style="75" customWidth="1"/>
    <col min="7" max="7" width="21.375" style="75" customWidth="1"/>
    <col min="8" max="8" width="10.875" style="75" customWidth="1"/>
    <col min="9" max="9" width="9.875" style="75" customWidth="1"/>
    <col min="10" max="10" width="23.125" style="75" customWidth="1"/>
    <col min="11" max="11" width="24.375" style="75" customWidth="1"/>
    <col min="12" max="12" width="28.125" style="75" customWidth="1"/>
  </cols>
  <sheetData>
    <row r="1" spans="3:12" ht="144" customHeight="1">
      <c r="C1" s="143"/>
      <c r="D1" s="143"/>
      <c r="E1" s="143"/>
      <c r="F1" s="143"/>
      <c r="G1" s="143"/>
      <c r="H1" s="143"/>
      <c r="I1" s="143"/>
      <c r="J1" s="143"/>
      <c r="K1" s="143" t="s">
        <v>269</v>
      </c>
      <c r="L1" s="143"/>
    </row>
    <row r="2" spans="3:12" ht="20.25" customHeight="1" hidden="1"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3:12" ht="20.25" customHeight="1" hidden="1">
      <c r="C3" s="137"/>
      <c r="D3" s="137"/>
      <c r="E3" s="137"/>
      <c r="F3" s="137"/>
      <c r="G3" s="143"/>
      <c r="H3" s="143"/>
      <c r="I3" s="143"/>
      <c r="J3" s="143"/>
      <c r="K3" s="143"/>
      <c r="L3" s="143"/>
    </row>
    <row r="4" spans="3:12" ht="20.25" customHeight="1" hidden="1"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3:12" ht="20.25" customHeight="1" hidden="1"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3:12" ht="20.25" customHeight="1" hidden="1">
      <c r="C6" s="137"/>
      <c r="D6" s="137"/>
      <c r="E6" s="137"/>
      <c r="F6" s="137"/>
      <c r="G6" s="143"/>
      <c r="H6" s="143"/>
      <c r="I6" s="143"/>
      <c r="J6" s="143"/>
      <c r="K6" s="143"/>
      <c r="L6" s="143"/>
    </row>
    <row r="7" spans="3:12" ht="20.25" customHeight="1" hidden="1"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3:12" ht="20.25" customHeight="1" hidden="1">
      <c r="C8" s="137"/>
      <c r="D8" s="137"/>
      <c r="E8" s="137"/>
      <c r="F8" s="143"/>
      <c r="G8" s="143"/>
      <c r="H8" s="143"/>
      <c r="I8" s="143"/>
      <c r="J8" s="143"/>
      <c r="K8" s="143"/>
      <c r="L8" s="143"/>
    </row>
    <row r="9" spans="3:12" ht="20.25" customHeight="1" hidden="1"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3:12" ht="15.75" customHeight="1" hidden="1">
      <c r="C10" s="144"/>
      <c r="D10" s="144"/>
      <c r="E10" s="144"/>
      <c r="F10" s="144"/>
      <c r="G10" s="144"/>
      <c r="H10" s="144"/>
      <c r="I10" s="144"/>
      <c r="J10" s="144"/>
      <c r="K10" s="143"/>
      <c r="L10" s="143"/>
    </row>
    <row r="11" spans="1:12" ht="48.75" customHeight="1" thickBot="1">
      <c r="A11" s="145" t="s">
        <v>270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ht="27.75" customHeight="1" hidden="1" thickBo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8"/>
      <c r="L12" s="138"/>
    </row>
    <row r="13" spans="3:12" ht="15.75" customHeight="1" hidden="1" thickBot="1">
      <c r="C13" s="76"/>
      <c r="D13" s="76"/>
      <c r="E13" s="76"/>
      <c r="F13" s="76"/>
      <c r="G13" s="76"/>
      <c r="H13" s="76"/>
      <c r="I13" s="76"/>
      <c r="J13" s="77"/>
      <c r="K13" s="77"/>
      <c r="L13" s="77"/>
    </row>
    <row r="14" ht="13.5" customHeight="1" hidden="1" thickBot="1"/>
    <row r="15" spans="1:12" ht="51" customHeight="1" thickTop="1">
      <c r="A15" s="78" t="s">
        <v>16</v>
      </c>
      <c r="B15" s="78"/>
      <c r="C15" s="78" t="s">
        <v>17</v>
      </c>
      <c r="D15" s="78" t="s">
        <v>27</v>
      </c>
      <c r="E15" s="78" t="s">
        <v>28</v>
      </c>
      <c r="F15" s="78" t="s">
        <v>29</v>
      </c>
      <c r="G15" s="78" t="s">
        <v>30</v>
      </c>
      <c r="H15" s="78" t="s">
        <v>38</v>
      </c>
      <c r="I15" s="78" t="s">
        <v>31</v>
      </c>
      <c r="J15" s="170" t="s">
        <v>266</v>
      </c>
      <c r="K15" s="175" t="s">
        <v>267</v>
      </c>
      <c r="L15" s="175" t="s">
        <v>268</v>
      </c>
    </row>
    <row r="16" spans="1:12" ht="21" customHeight="1" thickBot="1">
      <c r="A16" s="79">
        <v>1</v>
      </c>
      <c r="B16" s="79"/>
      <c r="C16" s="79">
        <v>2</v>
      </c>
      <c r="D16" s="79" t="s">
        <v>18</v>
      </c>
      <c r="E16" s="79" t="s">
        <v>19</v>
      </c>
      <c r="F16" s="79" t="s">
        <v>20</v>
      </c>
      <c r="G16" s="79" t="s">
        <v>21</v>
      </c>
      <c r="H16" s="79" t="s">
        <v>22</v>
      </c>
      <c r="I16" s="79" t="s">
        <v>32</v>
      </c>
      <c r="J16" s="171" t="s">
        <v>33</v>
      </c>
      <c r="K16" s="188"/>
      <c r="L16" s="188"/>
    </row>
    <row r="17" spans="1:12" ht="67.5" customHeight="1" thickBot="1" thickTop="1">
      <c r="A17" s="2" t="s">
        <v>36</v>
      </c>
      <c r="B17" s="3"/>
      <c r="C17" s="89" t="s">
        <v>193</v>
      </c>
      <c r="D17" s="4" t="s">
        <v>35</v>
      </c>
      <c r="E17" s="4"/>
      <c r="F17" s="4"/>
      <c r="G17" s="4"/>
      <c r="H17" s="4"/>
      <c r="I17" s="4"/>
      <c r="J17" s="172">
        <f>J18</f>
        <v>28152.5</v>
      </c>
      <c r="K17" s="176">
        <f>K18</f>
        <v>28259.7</v>
      </c>
      <c r="L17" s="176">
        <f>L18</f>
        <v>30981.900000000005</v>
      </c>
    </row>
    <row r="18" spans="1:12" ht="57" thickBot="1">
      <c r="A18" s="5"/>
      <c r="B18" s="6" t="s">
        <v>37</v>
      </c>
      <c r="C18" s="90" t="s">
        <v>193</v>
      </c>
      <c r="D18" s="7" t="s">
        <v>35</v>
      </c>
      <c r="E18" s="7"/>
      <c r="F18" s="7" t="s">
        <v>23</v>
      </c>
      <c r="G18" s="7" t="s">
        <v>23</v>
      </c>
      <c r="H18" s="7" t="s">
        <v>23</v>
      </c>
      <c r="I18" s="7" t="s">
        <v>23</v>
      </c>
      <c r="J18" s="173">
        <f>J19+J70+J77+J102+J139+J184+J201+J207</f>
        <v>28152.5</v>
      </c>
      <c r="K18" s="176">
        <f>K19+K70+K77+K102+K139+K184+K201+K207</f>
        <v>28259.7</v>
      </c>
      <c r="L18" s="176">
        <f>L19+L70+L77+L102+L139+L184+L201+L207</f>
        <v>30981.900000000005</v>
      </c>
    </row>
    <row r="19" spans="1:12" ht="18.75">
      <c r="A19" s="140"/>
      <c r="B19" s="8"/>
      <c r="C19" s="91" t="s">
        <v>0</v>
      </c>
      <c r="D19" s="9" t="s">
        <v>35</v>
      </c>
      <c r="E19" s="9" t="s">
        <v>195</v>
      </c>
      <c r="F19" s="9"/>
      <c r="G19" s="9" t="s">
        <v>23</v>
      </c>
      <c r="H19" s="9" t="s">
        <v>23</v>
      </c>
      <c r="I19" s="9" t="s">
        <v>23</v>
      </c>
      <c r="J19" s="174">
        <f>J20+J47+J52+J57</f>
        <v>7146.700000000001</v>
      </c>
      <c r="K19" s="176">
        <f>K20+K47+K52+K57</f>
        <v>7672.800000000001</v>
      </c>
      <c r="L19" s="176">
        <f>L20+L47+L52+L57</f>
        <v>8014.300000000001</v>
      </c>
    </row>
    <row r="20" spans="1:12" ht="56.25">
      <c r="A20" s="140"/>
      <c r="B20" s="8"/>
      <c r="C20" s="92" t="s">
        <v>13</v>
      </c>
      <c r="D20" s="10" t="s">
        <v>35</v>
      </c>
      <c r="E20" s="9" t="s">
        <v>195</v>
      </c>
      <c r="F20" s="9" t="s">
        <v>201</v>
      </c>
      <c r="G20" s="9"/>
      <c r="H20" s="9"/>
      <c r="I20" s="155"/>
      <c r="J20" s="176">
        <f>J21+J37</f>
        <v>6541.1</v>
      </c>
      <c r="K20" s="176">
        <f>K21+K37</f>
        <v>6836.000000000001</v>
      </c>
      <c r="L20" s="176">
        <f>L21+L37</f>
        <v>7124.400000000001</v>
      </c>
    </row>
    <row r="21" spans="1:12" ht="30" customHeight="1">
      <c r="A21" s="140"/>
      <c r="B21" s="8"/>
      <c r="C21" s="93" t="s">
        <v>57</v>
      </c>
      <c r="D21" s="10" t="s">
        <v>35</v>
      </c>
      <c r="E21" s="10" t="s">
        <v>195</v>
      </c>
      <c r="F21" s="10" t="s">
        <v>201</v>
      </c>
      <c r="G21" s="10" t="s">
        <v>90</v>
      </c>
      <c r="H21" s="10" t="s">
        <v>23</v>
      </c>
      <c r="I21" s="155" t="s">
        <v>23</v>
      </c>
      <c r="J21" s="176">
        <f>J22+J34+J31</f>
        <v>6221.3</v>
      </c>
      <c r="K21" s="176">
        <f>K22+K34+K31</f>
        <v>6516.200000000001</v>
      </c>
      <c r="L21" s="176">
        <f>L22+L34+L31</f>
        <v>6804.6</v>
      </c>
    </row>
    <row r="22" spans="1:12" ht="37.5">
      <c r="A22" s="140"/>
      <c r="B22" s="8"/>
      <c r="C22" s="93" t="s">
        <v>58</v>
      </c>
      <c r="D22" s="10" t="s">
        <v>35</v>
      </c>
      <c r="E22" s="10" t="s">
        <v>195</v>
      </c>
      <c r="F22" s="10" t="s">
        <v>201</v>
      </c>
      <c r="G22" s="10" t="s">
        <v>99</v>
      </c>
      <c r="H22" s="10"/>
      <c r="I22" s="147"/>
      <c r="J22" s="176">
        <f>J23+J25+J27</f>
        <v>6135.2</v>
      </c>
      <c r="K22" s="176">
        <f>K23+K25+K27</f>
        <v>6430.1</v>
      </c>
      <c r="L22" s="176">
        <f>L23+L25+L27</f>
        <v>6718.5</v>
      </c>
    </row>
    <row r="23" spans="1:13" ht="37.5">
      <c r="A23" s="140"/>
      <c r="B23" s="8"/>
      <c r="C23" s="94" t="s">
        <v>247</v>
      </c>
      <c r="D23" s="16" t="s">
        <v>35</v>
      </c>
      <c r="E23" s="17" t="s">
        <v>195</v>
      </c>
      <c r="F23" s="17" t="s">
        <v>201</v>
      </c>
      <c r="G23" s="17" t="s">
        <v>100</v>
      </c>
      <c r="H23" s="17"/>
      <c r="I23" s="189"/>
      <c r="J23" s="176">
        <f>J24</f>
        <v>4370.8</v>
      </c>
      <c r="K23" s="176">
        <f>K24</f>
        <v>4545.6</v>
      </c>
      <c r="L23" s="176">
        <f>L24</f>
        <v>4727.5</v>
      </c>
      <c r="M23" s="135"/>
    </row>
    <row r="24" spans="1:12" ht="33.75" customHeight="1">
      <c r="A24" s="140"/>
      <c r="B24" s="8"/>
      <c r="C24" s="95" t="s">
        <v>73</v>
      </c>
      <c r="D24" s="15" t="s">
        <v>35</v>
      </c>
      <c r="E24" s="15" t="s">
        <v>195</v>
      </c>
      <c r="F24" s="15" t="s">
        <v>201</v>
      </c>
      <c r="G24" s="15" t="s">
        <v>100</v>
      </c>
      <c r="H24" s="15" t="s">
        <v>72</v>
      </c>
      <c r="I24" s="146" t="s">
        <v>24</v>
      </c>
      <c r="J24" s="177">
        <v>4370.8</v>
      </c>
      <c r="K24" s="177">
        <v>4545.6</v>
      </c>
      <c r="L24" s="177">
        <v>4727.5</v>
      </c>
    </row>
    <row r="25" spans="1:12" ht="56.25">
      <c r="A25" s="140"/>
      <c r="B25" s="8"/>
      <c r="C25" s="94" t="s">
        <v>248</v>
      </c>
      <c r="D25" s="16" t="s">
        <v>35</v>
      </c>
      <c r="E25" s="17" t="s">
        <v>195</v>
      </c>
      <c r="F25" s="17" t="s">
        <v>201</v>
      </c>
      <c r="G25" s="17" t="s">
        <v>101</v>
      </c>
      <c r="H25" s="17"/>
      <c r="I25" s="189"/>
      <c r="J25" s="176">
        <f>J26</f>
        <v>966.5</v>
      </c>
      <c r="K25" s="176">
        <f>K26</f>
        <v>1005.2</v>
      </c>
      <c r="L25" s="176">
        <f>L26</f>
        <v>1045.4</v>
      </c>
    </row>
    <row r="26" spans="1:12" ht="31.5" customHeight="1">
      <c r="A26" s="140"/>
      <c r="B26" s="8"/>
      <c r="C26" s="95" t="s">
        <v>73</v>
      </c>
      <c r="D26" s="15" t="s">
        <v>35</v>
      </c>
      <c r="E26" s="15" t="s">
        <v>195</v>
      </c>
      <c r="F26" s="15" t="s">
        <v>201</v>
      </c>
      <c r="G26" s="15" t="s">
        <v>101</v>
      </c>
      <c r="H26" s="15" t="s">
        <v>72</v>
      </c>
      <c r="I26" s="146" t="s">
        <v>24</v>
      </c>
      <c r="J26" s="177">
        <v>966.5</v>
      </c>
      <c r="K26" s="177">
        <v>1005.2</v>
      </c>
      <c r="L26" s="177">
        <v>1045.4</v>
      </c>
    </row>
    <row r="27" spans="1:12" ht="37.5">
      <c r="A27" s="140"/>
      <c r="B27" s="8"/>
      <c r="C27" s="96" t="s">
        <v>249</v>
      </c>
      <c r="D27" s="19" t="s">
        <v>35</v>
      </c>
      <c r="E27" s="13" t="s">
        <v>195</v>
      </c>
      <c r="F27" s="13" t="s">
        <v>201</v>
      </c>
      <c r="G27" s="13" t="s">
        <v>102</v>
      </c>
      <c r="H27" s="13"/>
      <c r="I27" s="148"/>
      <c r="J27" s="178">
        <f>J28+J29</f>
        <v>797.9</v>
      </c>
      <c r="K27" s="178">
        <f>K28+K29</f>
        <v>879.3</v>
      </c>
      <c r="L27" s="178">
        <f>L28+L29</f>
        <v>945.6</v>
      </c>
    </row>
    <row r="28" spans="1:12" ht="36">
      <c r="A28" s="140"/>
      <c r="B28" s="8"/>
      <c r="C28" s="97" t="s">
        <v>76</v>
      </c>
      <c r="D28" s="14" t="s">
        <v>35</v>
      </c>
      <c r="E28" s="14" t="s">
        <v>195</v>
      </c>
      <c r="F28" s="14" t="s">
        <v>201</v>
      </c>
      <c r="G28" s="14" t="s">
        <v>102</v>
      </c>
      <c r="H28" s="14" t="s">
        <v>74</v>
      </c>
      <c r="I28" s="167" t="s">
        <v>24</v>
      </c>
      <c r="J28" s="177">
        <v>767.9</v>
      </c>
      <c r="K28" s="177">
        <v>829.3</v>
      </c>
      <c r="L28" s="177">
        <v>895.6</v>
      </c>
    </row>
    <row r="29" spans="1:12" ht="30" customHeight="1">
      <c r="A29" s="140"/>
      <c r="B29" s="8"/>
      <c r="C29" s="88" t="s">
        <v>77</v>
      </c>
      <c r="D29" s="15" t="s">
        <v>35</v>
      </c>
      <c r="E29" s="15" t="s">
        <v>195</v>
      </c>
      <c r="F29" s="15" t="s">
        <v>201</v>
      </c>
      <c r="G29" s="15" t="s">
        <v>102</v>
      </c>
      <c r="H29" s="15" t="s">
        <v>75</v>
      </c>
      <c r="I29" s="146" t="s">
        <v>24</v>
      </c>
      <c r="J29" s="177">
        <v>30</v>
      </c>
      <c r="K29" s="177">
        <v>50</v>
      </c>
      <c r="L29" s="177">
        <v>50</v>
      </c>
    </row>
    <row r="30" spans="1:12" ht="54" customHeight="1">
      <c r="A30" s="140"/>
      <c r="B30" s="8"/>
      <c r="C30" s="93" t="s">
        <v>258</v>
      </c>
      <c r="D30" s="35" t="s">
        <v>35</v>
      </c>
      <c r="E30" s="10" t="s">
        <v>195</v>
      </c>
      <c r="F30" s="10" t="s">
        <v>201</v>
      </c>
      <c r="G30" s="10" t="s">
        <v>255</v>
      </c>
      <c r="H30" s="10"/>
      <c r="I30" s="147"/>
      <c r="J30" s="176">
        <f>J31</f>
        <v>85.10000000000001</v>
      </c>
      <c r="K30" s="176">
        <f>K31</f>
        <v>85.10000000000001</v>
      </c>
      <c r="L30" s="176">
        <f>L31</f>
        <v>85.10000000000001</v>
      </c>
    </row>
    <row r="31" spans="1:12" ht="66.75" customHeight="1">
      <c r="A31" s="140"/>
      <c r="B31" s="8"/>
      <c r="C31" s="94" t="s">
        <v>254</v>
      </c>
      <c r="D31" s="16" t="s">
        <v>35</v>
      </c>
      <c r="E31" s="17" t="s">
        <v>195</v>
      </c>
      <c r="F31" s="17" t="s">
        <v>201</v>
      </c>
      <c r="G31" s="17" t="s">
        <v>252</v>
      </c>
      <c r="H31" s="17"/>
      <c r="I31" s="189"/>
      <c r="J31" s="176">
        <f>J32+J33</f>
        <v>85.10000000000001</v>
      </c>
      <c r="K31" s="176">
        <f>K32+K33</f>
        <v>85.10000000000001</v>
      </c>
      <c r="L31" s="176">
        <f>L32+L33</f>
        <v>85.10000000000001</v>
      </c>
    </row>
    <row r="32" spans="1:12" ht="34.5" customHeight="1">
      <c r="A32" s="140"/>
      <c r="B32" s="8"/>
      <c r="C32" s="108" t="s">
        <v>73</v>
      </c>
      <c r="D32" s="14" t="s">
        <v>35</v>
      </c>
      <c r="E32" s="14" t="s">
        <v>195</v>
      </c>
      <c r="F32" s="14" t="s">
        <v>201</v>
      </c>
      <c r="G32" s="14" t="s">
        <v>252</v>
      </c>
      <c r="H32" s="14" t="s">
        <v>72</v>
      </c>
      <c r="I32" s="167" t="s">
        <v>253</v>
      </c>
      <c r="J32" s="177">
        <v>77.4</v>
      </c>
      <c r="K32" s="177">
        <v>77.4</v>
      </c>
      <c r="L32" s="177">
        <v>77.4</v>
      </c>
    </row>
    <row r="33" spans="1:12" ht="42.75" customHeight="1">
      <c r="A33" s="140"/>
      <c r="B33" s="8"/>
      <c r="C33" s="88" t="s">
        <v>76</v>
      </c>
      <c r="D33" s="15" t="s">
        <v>35</v>
      </c>
      <c r="E33" s="15" t="s">
        <v>195</v>
      </c>
      <c r="F33" s="15" t="s">
        <v>201</v>
      </c>
      <c r="G33" s="15" t="s">
        <v>252</v>
      </c>
      <c r="H33" s="15" t="s">
        <v>74</v>
      </c>
      <c r="I33" s="146" t="s">
        <v>253</v>
      </c>
      <c r="J33" s="177">
        <v>7.7</v>
      </c>
      <c r="K33" s="177">
        <v>7.7</v>
      </c>
      <c r="L33" s="177">
        <v>7.7</v>
      </c>
    </row>
    <row r="34" spans="1:12" ht="56.25">
      <c r="A34" s="140"/>
      <c r="B34" s="8"/>
      <c r="C34" s="98" t="s">
        <v>59</v>
      </c>
      <c r="D34" s="21" t="s">
        <v>35</v>
      </c>
      <c r="E34" s="21" t="s">
        <v>195</v>
      </c>
      <c r="F34" s="10" t="s">
        <v>201</v>
      </c>
      <c r="G34" s="10" t="s">
        <v>103</v>
      </c>
      <c r="H34" s="22"/>
      <c r="I34" s="147"/>
      <c r="J34" s="176">
        <f>J35</f>
        <v>1</v>
      </c>
      <c r="K34" s="176">
        <f>K35</f>
        <v>1</v>
      </c>
      <c r="L34" s="176">
        <f>L35</f>
        <v>1</v>
      </c>
    </row>
    <row r="35" spans="1:12" ht="41.25" customHeight="1">
      <c r="A35" s="140"/>
      <c r="B35" s="8"/>
      <c r="C35" s="99" t="s">
        <v>250</v>
      </c>
      <c r="D35" s="19" t="s">
        <v>35</v>
      </c>
      <c r="E35" s="23" t="s">
        <v>195</v>
      </c>
      <c r="F35" s="13" t="s">
        <v>201</v>
      </c>
      <c r="G35" s="13" t="s">
        <v>104</v>
      </c>
      <c r="H35" s="20"/>
      <c r="I35" s="148"/>
      <c r="J35" s="176">
        <f>J36</f>
        <v>1</v>
      </c>
      <c r="K35" s="176">
        <f>K36</f>
        <v>1</v>
      </c>
      <c r="L35" s="176">
        <f>L36</f>
        <v>1</v>
      </c>
    </row>
    <row r="36" spans="1:12" ht="36">
      <c r="A36" s="140"/>
      <c r="B36" s="8"/>
      <c r="C36" s="97" t="s">
        <v>76</v>
      </c>
      <c r="D36" s="24" t="s">
        <v>35</v>
      </c>
      <c r="E36" s="15" t="s">
        <v>195</v>
      </c>
      <c r="F36" s="15" t="s">
        <v>201</v>
      </c>
      <c r="G36" s="15" t="s">
        <v>104</v>
      </c>
      <c r="H36" s="15" t="s">
        <v>74</v>
      </c>
      <c r="I36" s="146" t="s">
        <v>89</v>
      </c>
      <c r="J36" s="177">
        <v>1</v>
      </c>
      <c r="K36" s="177">
        <v>1</v>
      </c>
      <c r="L36" s="177">
        <v>1</v>
      </c>
    </row>
    <row r="37" spans="1:12" ht="18.75">
      <c r="A37" s="140"/>
      <c r="B37" s="8"/>
      <c r="C37" s="93" t="s">
        <v>60</v>
      </c>
      <c r="D37" s="10" t="s">
        <v>35</v>
      </c>
      <c r="E37" s="21" t="s">
        <v>195</v>
      </c>
      <c r="F37" s="10" t="s">
        <v>201</v>
      </c>
      <c r="G37" s="10" t="s">
        <v>96</v>
      </c>
      <c r="H37" s="22"/>
      <c r="I37" s="147"/>
      <c r="J37" s="176">
        <f>J38</f>
        <v>319.79999999999995</v>
      </c>
      <c r="K37" s="176">
        <f>K38</f>
        <v>319.79999999999995</v>
      </c>
      <c r="L37" s="176">
        <f>L38</f>
        <v>319.79999999999995</v>
      </c>
    </row>
    <row r="38" spans="1:12" ht="18.75">
      <c r="A38" s="140"/>
      <c r="B38" s="8"/>
      <c r="C38" s="93" t="s">
        <v>61</v>
      </c>
      <c r="D38" s="10" t="s">
        <v>35</v>
      </c>
      <c r="E38" s="21" t="s">
        <v>195</v>
      </c>
      <c r="F38" s="10" t="s">
        <v>201</v>
      </c>
      <c r="G38" s="10" t="s">
        <v>97</v>
      </c>
      <c r="H38" s="22"/>
      <c r="I38" s="147"/>
      <c r="J38" s="176">
        <f>J39+J43+J45+J41</f>
        <v>319.79999999999995</v>
      </c>
      <c r="K38" s="176">
        <f>K39+K43+K45+K41</f>
        <v>319.79999999999995</v>
      </c>
      <c r="L38" s="176">
        <f>L39+L43+L45+L41</f>
        <v>319.79999999999995</v>
      </c>
    </row>
    <row r="39" spans="1:12" ht="37.5">
      <c r="A39" s="140"/>
      <c r="B39" s="8"/>
      <c r="C39" s="96" t="s">
        <v>120</v>
      </c>
      <c r="D39" s="25" t="s">
        <v>35</v>
      </c>
      <c r="E39" s="13" t="s">
        <v>195</v>
      </c>
      <c r="F39" s="13" t="s">
        <v>201</v>
      </c>
      <c r="G39" s="13" t="s">
        <v>105</v>
      </c>
      <c r="H39" s="13"/>
      <c r="I39" s="148"/>
      <c r="J39" s="176">
        <f>J40</f>
        <v>71.9</v>
      </c>
      <c r="K39" s="176">
        <f>K40</f>
        <v>71.9</v>
      </c>
      <c r="L39" s="176">
        <f>L40</f>
        <v>71.9</v>
      </c>
    </row>
    <row r="40" spans="1:12" ht="18.75">
      <c r="A40" s="140"/>
      <c r="B40" s="8"/>
      <c r="C40" s="100" t="s">
        <v>62</v>
      </c>
      <c r="D40" s="24" t="s">
        <v>35</v>
      </c>
      <c r="E40" s="15" t="s">
        <v>195</v>
      </c>
      <c r="F40" s="15" t="s">
        <v>201</v>
      </c>
      <c r="G40" s="15" t="s">
        <v>105</v>
      </c>
      <c r="H40" s="15" t="s">
        <v>50</v>
      </c>
      <c r="I40" s="159" t="s">
        <v>34</v>
      </c>
      <c r="J40" s="177">
        <v>71.9</v>
      </c>
      <c r="K40" s="177">
        <v>71.9</v>
      </c>
      <c r="L40" s="177">
        <v>71.9</v>
      </c>
    </row>
    <row r="41" spans="1:12" ht="37.5">
      <c r="A41" s="140"/>
      <c r="B41" s="8"/>
      <c r="C41" s="123" t="s">
        <v>144</v>
      </c>
      <c r="D41" s="26" t="s">
        <v>35</v>
      </c>
      <c r="E41" s="26" t="s">
        <v>195</v>
      </c>
      <c r="F41" s="26" t="s">
        <v>201</v>
      </c>
      <c r="G41" s="26" t="s">
        <v>145</v>
      </c>
      <c r="H41" s="26"/>
      <c r="I41" s="149"/>
      <c r="J41" s="179">
        <f>J42</f>
        <v>73.1</v>
      </c>
      <c r="K41" s="179">
        <f>K42</f>
        <v>73.1</v>
      </c>
      <c r="L41" s="179">
        <f>L42</f>
        <v>73.1</v>
      </c>
    </row>
    <row r="42" spans="1:12" ht="18.75">
      <c r="A42" s="140"/>
      <c r="B42" s="8"/>
      <c r="C42" s="124" t="s">
        <v>62</v>
      </c>
      <c r="D42" s="30" t="s">
        <v>35</v>
      </c>
      <c r="E42" s="45" t="s">
        <v>195</v>
      </c>
      <c r="F42" s="45" t="s">
        <v>201</v>
      </c>
      <c r="G42" s="45" t="s">
        <v>145</v>
      </c>
      <c r="H42" s="45" t="s">
        <v>50</v>
      </c>
      <c r="I42" s="150" t="s">
        <v>34</v>
      </c>
      <c r="J42" s="180">
        <v>73.1</v>
      </c>
      <c r="K42" s="180">
        <v>73.1</v>
      </c>
      <c r="L42" s="180">
        <v>73.1</v>
      </c>
    </row>
    <row r="43" spans="1:12" ht="37.5">
      <c r="A43" s="140"/>
      <c r="B43" s="8"/>
      <c r="C43" s="101" t="s">
        <v>121</v>
      </c>
      <c r="D43" s="26" t="s">
        <v>35</v>
      </c>
      <c r="E43" s="26" t="s">
        <v>195</v>
      </c>
      <c r="F43" s="26" t="s">
        <v>201</v>
      </c>
      <c r="G43" s="26" t="s">
        <v>106</v>
      </c>
      <c r="H43" s="26"/>
      <c r="I43" s="149"/>
      <c r="J43" s="176">
        <f>J44</f>
        <v>50.8</v>
      </c>
      <c r="K43" s="176">
        <f>K44</f>
        <v>50.8</v>
      </c>
      <c r="L43" s="176">
        <f>L44</f>
        <v>50.8</v>
      </c>
    </row>
    <row r="44" spans="1:12" ht="18.75">
      <c r="A44" s="140"/>
      <c r="B44" s="8"/>
      <c r="C44" s="102" t="s">
        <v>62</v>
      </c>
      <c r="D44" s="27" t="s">
        <v>35</v>
      </c>
      <c r="E44" s="28" t="s">
        <v>195</v>
      </c>
      <c r="F44" s="28" t="s">
        <v>201</v>
      </c>
      <c r="G44" s="28" t="s">
        <v>106</v>
      </c>
      <c r="H44" s="28" t="s">
        <v>50</v>
      </c>
      <c r="I44" s="190" t="s">
        <v>34</v>
      </c>
      <c r="J44" s="177">
        <v>50.8</v>
      </c>
      <c r="K44" s="177">
        <v>50.8</v>
      </c>
      <c r="L44" s="177">
        <v>50.8</v>
      </c>
    </row>
    <row r="45" spans="1:12" ht="37.5">
      <c r="A45" s="140"/>
      <c r="B45" s="8"/>
      <c r="C45" s="96" t="s">
        <v>122</v>
      </c>
      <c r="D45" s="13" t="s">
        <v>35</v>
      </c>
      <c r="E45" s="13" t="s">
        <v>195</v>
      </c>
      <c r="F45" s="13" t="s">
        <v>201</v>
      </c>
      <c r="G45" s="13" t="s">
        <v>107</v>
      </c>
      <c r="H45" s="13"/>
      <c r="I45" s="153"/>
      <c r="J45" s="176">
        <f>J46</f>
        <v>124</v>
      </c>
      <c r="K45" s="176">
        <f>K46</f>
        <v>124</v>
      </c>
      <c r="L45" s="176">
        <f>L46</f>
        <v>124</v>
      </c>
    </row>
    <row r="46" spans="1:12" ht="18.75">
      <c r="A46" s="140"/>
      <c r="B46" s="8"/>
      <c r="C46" s="103" t="s">
        <v>62</v>
      </c>
      <c r="D46" s="15" t="s">
        <v>35</v>
      </c>
      <c r="E46" s="15" t="s">
        <v>195</v>
      </c>
      <c r="F46" s="15" t="s">
        <v>201</v>
      </c>
      <c r="G46" s="15" t="s">
        <v>107</v>
      </c>
      <c r="H46" s="15" t="s">
        <v>50</v>
      </c>
      <c r="I46" s="146" t="s">
        <v>34</v>
      </c>
      <c r="J46" s="177">
        <v>124</v>
      </c>
      <c r="K46" s="177">
        <v>124</v>
      </c>
      <c r="L46" s="177">
        <v>124</v>
      </c>
    </row>
    <row r="47" spans="1:12" ht="56.25">
      <c r="A47" s="140"/>
      <c r="B47" s="8"/>
      <c r="C47" s="104" t="s">
        <v>240</v>
      </c>
      <c r="D47" s="29" t="s">
        <v>35</v>
      </c>
      <c r="E47" s="9" t="s">
        <v>195</v>
      </c>
      <c r="F47" s="9" t="s">
        <v>206</v>
      </c>
      <c r="G47" s="9"/>
      <c r="H47" s="9"/>
      <c r="I47" s="151"/>
      <c r="J47" s="176">
        <f>J48</f>
        <v>54</v>
      </c>
      <c r="K47" s="176">
        <f>K48</f>
        <v>54</v>
      </c>
      <c r="L47" s="176">
        <f>L48</f>
        <v>54</v>
      </c>
    </row>
    <row r="48" spans="1:12" ht="18.75">
      <c r="A48" s="140"/>
      <c r="B48" s="8"/>
      <c r="C48" s="94" t="s">
        <v>60</v>
      </c>
      <c r="D48" s="29" t="s">
        <v>35</v>
      </c>
      <c r="E48" s="23" t="s">
        <v>195</v>
      </c>
      <c r="F48" s="13" t="s">
        <v>206</v>
      </c>
      <c r="G48" s="13" t="s">
        <v>96</v>
      </c>
      <c r="H48" s="31"/>
      <c r="I48" s="151"/>
      <c r="J48" s="176">
        <f>J49</f>
        <v>54</v>
      </c>
      <c r="K48" s="176">
        <f>K49</f>
        <v>54</v>
      </c>
      <c r="L48" s="176">
        <f>L49</f>
        <v>54</v>
      </c>
    </row>
    <row r="49" spans="1:12" ht="18.75">
      <c r="A49" s="140"/>
      <c r="B49" s="8"/>
      <c r="C49" s="105" t="s">
        <v>61</v>
      </c>
      <c r="D49" s="11" t="s">
        <v>35</v>
      </c>
      <c r="E49" s="32" t="s">
        <v>195</v>
      </c>
      <c r="F49" s="11" t="s">
        <v>206</v>
      </c>
      <c r="G49" s="11" t="s">
        <v>97</v>
      </c>
      <c r="H49" s="12"/>
      <c r="I49" s="152"/>
      <c r="J49" s="176">
        <f>J50</f>
        <v>54</v>
      </c>
      <c r="K49" s="176">
        <f>K50</f>
        <v>54</v>
      </c>
      <c r="L49" s="176">
        <f>L50</f>
        <v>54</v>
      </c>
    </row>
    <row r="50" spans="1:12" ht="40.5" customHeight="1">
      <c r="A50" s="140"/>
      <c r="B50" s="8"/>
      <c r="C50" s="96" t="s">
        <v>261</v>
      </c>
      <c r="D50" s="25" t="s">
        <v>35</v>
      </c>
      <c r="E50" s="13" t="s">
        <v>195</v>
      </c>
      <c r="F50" s="13" t="s">
        <v>206</v>
      </c>
      <c r="G50" s="13" t="s">
        <v>123</v>
      </c>
      <c r="H50" s="13"/>
      <c r="I50" s="148"/>
      <c r="J50" s="176">
        <f>J51</f>
        <v>54</v>
      </c>
      <c r="K50" s="176">
        <f>K51</f>
        <v>54</v>
      </c>
      <c r="L50" s="176">
        <f>L51</f>
        <v>54</v>
      </c>
    </row>
    <row r="51" spans="1:12" ht="18.75">
      <c r="A51" s="140"/>
      <c r="B51" s="8"/>
      <c r="C51" s="100" t="s">
        <v>62</v>
      </c>
      <c r="D51" s="24" t="s">
        <v>35</v>
      </c>
      <c r="E51" s="15" t="s">
        <v>195</v>
      </c>
      <c r="F51" s="15" t="s">
        <v>206</v>
      </c>
      <c r="G51" s="15" t="s">
        <v>123</v>
      </c>
      <c r="H51" s="15" t="s">
        <v>50</v>
      </c>
      <c r="I51" s="146" t="s">
        <v>34</v>
      </c>
      <c r="J51" s="177">
        <v>54</v>
      </c>
      <c r="K51" s="177">
        <v>54</v>
      </c>
      <c r="L51" s="177">
        <v>54</v>
      </c>
    </row>
    <row r="52" spans="1:12" ht="18.75">
      <c r="A52" s="140"/>
      <c r="B52" s="8"/>
      <c r="C52" s="93" t="s">
        <v>2</v>
      </c>
      <c r="D52" s="29" t="s">
        <v>35</v>
      </c>
      <c r="E52" s="10" t="s">
        <v>195</v>
      </c>
      <c r="F52" s="10" t="s">
        <v>205</v>
      </c>
      <c r="G52" s="10"/>
      <c r="H52" s="10"/>
      <c r="I52" s="151"/>
      <c r="J52" s="176">
        <f>J53</f>
        <v>100</v>
      </c>
      <c r="K52" s="176">
        <f>K53</f>
        <v>100</v>
      </c>
      <c r="L52" s="176">
        <f>L53</f>
        <v>100</v>
      </c>
    </row>
    <row r="53" spans="1:12" ht="18.75">
      <c r="A53" s="140"/>
      <c r="B53" s="8"/>
      <c r="C53" s="94" t="s">
        <v>60</v>
      </c>
      <c r="D53" s="29" t="s">
        <v>35</v>
      </c>
      <c r="E53" s="10" t="s">
        <v>195</v>
      </c>
      <c r="F53" s="10" t="s">
        <v>205</v>
      </c>
      <c r="G53" s="10" t="s">
        <v>96</v>
      </c>
      <c r="H53" s="10"/>
      <c r="I53" s="151"/>
      <c r="J53" s="176">
        <f>J54</f>
        <v>100</v>
      </c>
      <c r="K53" s="176">
        <f>K54</f>
        <v>100</v>
      </c>
      <c r="L53" s="176">
        <f>L54</f>
        <v>100</v>
      </c>
    </row>
    <row r="54" spans="1:12" ht="18.75">
      <c r="A54" s="140"/>
      <c r="B54" s="8"/>
      <c r="C54" s="93" t="s">
        <v>61</v>
      </c>
      <c r="D54" s="29" t="s">
        <v>35</v>
      </c>
      <c r="E54" s="10" t="s">
        <v>195</v>
      </c>
      <c r="F54" s="10" t="s">
        <v>205</v>
      </c>
      <c r="G54" s="10" t="s">
        <v>97</v>
      </c>
      <c r="H54" s="10" t="s">
        <v>23</v>
      </c>
      <c r="I54" s="151"/>
      <c r="J54" s="176">
        <f>J55</f>
        <v>100</v>
      </c>
      <c r="K54" s="176">
        <f>K55</f>
        <v>100</v>
      </c>
      <c r="L54" s="176">
        <f>L55</f>
        <v>100</v>
      </c>
    </row>
    <row r="55" spans="1:12" ht="56.25">
      <c r="A55" s="140"/>
      <c r="B55" s="8"/>
      <c r="C55" s="94" t="s">
        <v>63</v>
      </c>
      <c r="D55" s="19" t="s">
        <v>35</v>
      </c>
      <c r="E55" s="17" t="s">
        <v>195</v>
      </c>
      <c r="F55" s="17" t="s">
        <v>205</v>
      </c>
      <c r="G55" s="17" t="s">
        <v>108</v>
      </c>
      <c r="H55" s="17"/>
      <c r="I55" s="148"/>
      <c r="J55" s="176">
        <f>J56</f>
        <v>100</v>
      </c>
      <c r="K55" s="176">
        <f>K56</f>
        <v>100</v>
      </c>
      <c r="L55" s="176">
        <f>L56</f>
        <v>100</v>
      </c>
    </row>
    <row r="56" spans="1:12" ht="18.75">
      <c r="A56" s="140"/>
      <c r="B56" s="8"/>
      <c r="C56" s="106" t="s">
        <v>55</v>
      </c>
      <c r="D56" s="15" t="s">
        <v>35</v>
      </c>
      <c r="E56" s="30" t="s">
        <v>195</v>
      </c>
      <c r="F56" s="30" t="s">
        <v>205</v>
      </c>
      <c r="G56" s="30" t="s">
        <v>108</v>
      </c>
      <c r="H56" s="30" t="s">
        <v>56</v>
      </c>
      <c r="I56" s="146" t="s">
        <v>24</v>
      </c>
      <c r="J56" s="177">
        <v>100</v>
      </c>
      <c r="K56" s="177">
        <v>100</v>
      </c>
      <c r="L56" s="177">
        <v>100</v>
      </c>
    </row>
    <row r="57" spans="1:12" ht="18.75">
      <c r="A57" s="140"/>
      <c r="B57" s="8"/>
      <c r="C57" s="93" t="s">
        <v>3</v>
      </c>
      <c r="D57" s="29" t="s">
        <v>35</v>
      </c>
      <c r="E57" s="10" t="s">
        <v>195</v>
      </c>
      <c r="F57" s="10" t="s">
        <v>198</v>
      </c>
      <c r="G57" s="10"/>
      <c r="H57" s="10"/>
      <c r="I57" s="151"/>
      <c r="J57" s="176">
        <f>J58</f>
        <v>451.6</v>
      </c>
      <c r="K57" s="176">
        <f>K58</f>
        <v>682.8</v>
      </c>
      <c r="L57" s="176">
        <f>L58</f>
        <v>735.9000000000001</v>
      </c>
    </row>
    <row r="58" spans="1:12" ht="18.75">
      <c r="A58" s="140"/>
      <c r="B58" s="8"/>
      <c r="C58" s="94" t="s">
        <v>60</v>
      </c>
      <c r="D58" s="29" t="s">
        <v>35</v>
      </c>
      <c r="E58" s="10" t="s">
        <v>195</v>
      </c>
      <c r="F58" s="10" t="s">
        <v>198</v>
      </c>
      <c r="G58" s="10" t="s">
        <v>96</v>
      </c>
      <c r="H58" s="10"/>
      <c r="I58" s="151"/>
      <c r="J58" s="178">
        <f>J59</f>
        <v>451.6</v>
      </c>
      <c r="K58" s="178">
        <f>K59</f>
        <v>682.8</v>
      </c>
      <c r="L58" s="178">
        <f>L59</f>
        <v>735.9000000000001</v>
      </c>
    </row>
    <row r="59" spans="1:12" ht="18.75">
      <c r="A59" s="140"/>
      <c r="B59" s="8"/>
      <c r="C59" s="93" t="s">
        <v>61</v>
      </c>
      <c r="D59" s="35" t="s">
        <v>35</v>
      </c>
      <c r="E59" s="10" t="s">
        <v>195</v>
      </c>
      <c r="F59" s="10" t="s">
        <v>198</v>
      </c>
      <c r="G59" s="10" t="s">
        <v>97</v>
      </c>
      <c r="H59" s="10"/>
      <c r="I59" s="147"/>
      <c r="J59" s="178">
        <f>J62+J66+J68+J64+J60</f>
        <v>451.6</v>
      </c>
      <c r="K59" s="178">
        <f>K62+K66+K68+K64+K60</f>
        <v>682.8</v>
      </c>
      <c r="L59" s="178">
        <f>L62+L66+L68+L64+L60</f>
        <v>735.9000000000001</v>
      </c>
    </row>
    <row r="60" spans="1:12" ht="37.5">
      <c r="A60" s="140"/>
      <c r="B60" s="8"/>
      <c r="C60" s="107" t="s">
        <v>262</v>
      </c>
      <c r="D60" s="19" t="s">
        <v>35</v>
      </c>
      <c r="E60" s="13" t="s">
        <v>195</v>
      </c>
      <c r="F60" s="13" t="s">
        <v>198</v>
      </c>
      <c r="G60" s="13" t="s">
        <v>244</v>
      </c>
      <c r="H60" s="13"/>
      <c r="I60" s="148"/>
      <c r="J60" s="176">
        <f>J61</f>
        <v>50</v>
      </c>
      <c r="K60" s="176">
        <f>K61</f>
        <v>150</v>
      </c>
      <c r="L60" s="176">
        <f>L61</f>
        <v>214.3</v>
      </c>
    </row>
    <row r="61" spans="1:12" ht="18.75">
      <c r="A61" s="140"/>
      <c r="B61" s="8"/>
      <c r="C61" s="97" t="s">
        <v>246</v>
      </c>
      <c r="D61" s="24" t="s">
        <v>35</v>
      </c>
      <c r="E61" s="15" t="s">
        <v>195</v>
      </c>
      <c r="F61" s="15" t="s">
        <v>198</v>
      </c>
      <c r="G61" s="15" t="s">
        <v>244</v>
      </c>
      <c r="H61" s="15" t="s">
        <v>245</v>
      </c>
      <c r="I61" s="146" t="s">
        <v>24</v>
      </c>
      <c r="J61" s="177">
        <v>50</v>
      </c>
      <c r="K61" s="177">
        <v>150</v>
      </c>
      <c r="L61" s="177">
        <v>214.3</v>
      </c>
    </row>
    <row r="62" spans="1:12" ht="18.75">
      <c r="A62" s="140"/>
      <c r="B62" s="8"/>
      <c r="C62" s="107" t="s">
        <v>124</v>
      </c>
      <c r="D62" s="19" t="s">
        <v>35</v>
      </c>
      <c r="E62" s="13" t="s">
        <v>195</v>
      </c>
      <c r="F62" s="13" t="s">
        <v>198</v>
      </c>
      <c r="G62" s="13" t="s">
        <v>109</v>
      </c>
      <c r="H62" s="13"/>
      <c r="I62" s="148"/>
      <c r="J62" s="176">
        <f>J63</f>
        <v>29.3</v>
      </c>
      <c r="K62" s="176">
        <f>K63</f>
        <v>29.3</v>
      </c>
      <c r="L62" s="176">
        <f>L63</f>
        <v>29.3</v>
      </c>
    </row>
    <row r="63" spans="1:12" ht="36">
      <c r="A63" s="140"/>
      <c r="B63" s="8"/>
      <c r="C63" s="95" t="s">
        <v>76</v>
      </c>
      <c r="D63" s="24" t="s">
        <v>35</v>
      </c>
      <c r="E63" s="15" t="s">
        <v>195</v>
      </c>
      <c r="F63" s="15" t="s">
        <v>198</v>
      </c>
      <c r="G63" s="15" t="s">
        <v>109</v>
      </c>
      <c r="H63" s="15" t="s">
        <v>74</v>
      </c>
      <c r="I63" s="146" t="s">
        <v>24</v>
      </c>
      <c r="J63" s="177">
        <v>29.3</v>
      </c>
      <c r="K63" s="177">
        <v>29.3</v>
      </c>
      <c r="L63" s="177">
        <v>29.3</v>
      </c>
    </row>
    <row r="64" spans="1:12" ht="37.5">
      <c r="A64" s="140"/>
      <c r="B64" s="8"/>
      <c r="C64" s="107" t="s">
        <v>173</v>
      </c>
      <c r="D64" s="19" t="s">
        <v>35</v>
      </c>
      <c r="E64" s="13" t="s">
        <v>195</v>
      </c>
      <c r="F64" s="13" t="s">
        <v>198</v>
      </c>
      <c r="G64" s="13" t="s">
        <v>172</v>
      </c>
      <c r="H64" s="13"/>
      <c r="I64" s="148"/>
      <c r="J64" s="176">
        <f>J65</f>
        <v>50</v>
      </c>
      <c r="K64" s="176">
        <f>K65</f>
        <v>50</v>
      </c>
      <c r="L64" s="176">
        <f>L65</f>
        <v>70</v>
      </c>
    </row>
    <row r="65" spans="1:12" ht="36">
      <c r="A65" s="140"/>
      <c r="B65" s="8"/>
      <c r="C65" s="95" t="s">
        <v>76</v>
      </c>
      <c r="D65" s="24" t="s">
        <v>35</v>
      </c>
      <c r="E65" s="15" t="s">
        <v>195</v>
      </c>
      <c r="F65" s="15" t="s">
        <v>198</v>
      </c>
      <c r="G65" s="15" t="s">
        <v>172</v>
      </c>
      <c r="H65" s="15" t="s">
        <v>74</v>
      </c>
      <c r="I65" s="146" t="s">
        <v>24</v>
      </c>
      <c r="J65" s="177">
        <v>50</v>
      </c>
      <c r="K65" s="177">
        <v>50</v>
      </c>
      <c r="L65" s="177">
        <v>70</v>
      </c>
    </row>
    <row r="66" spans="1:12" ht="56.25">
      <c r="A66" s="140"/>
      <c r="B66" s="8"/>
      <c r="C66" s="96" t="s">
        <v>127</v>
      </c>
      <c r="D66" s="19" t="s">
        <v>35</v>
      </c>
      <c r="E66" s="23" t="s">
        <v>195</v>
      </c>
      <c r="F66" s="23" t="s">
        <v>198</v>
      </c>
      <c r="G66" s="23" t="s">
        <v>110</v>
      </c>
      <c r="H66" s="13"/>
      <c r="I66" s="148"/>
      <c r="J66" s="176">
        <f>J67</f>
        <v>250</v>
      </c>
      <c r="K66" s="176">
        <f>K67</f>
        <v>381.2</v>
      </c>
      <c r="L66" s="176">
        <f>L67</f>
        <v>350</v>
      </c>
    </row>
    <row r="67" spans="1:12" ht="36">
      <c r="A67" s="140"/>
      <c r="B67" s="8"/>
      <c r="C67" s="95" t="s">
        <v>76</v>
      </c>
      <c r="D67" s="37" t="s">
        <v>35</v>
      </c>
      <c r="E67" s="14" t="s">
        <v>195</v>
      </c>
      <c r="F67" s="14" t="s">
        <v>198</v>
      </c>
      <c r="G67" s="14" t="s">
        <v>110</v>
      </c>
      <c r="H67" s="14" t="s">
        <v>74</v>
      </c>
      <c r="I67" s="157" t="s">
        <v>24</v>
      </c>
      <c r="J67" s="177">
        <v>250</v>
      </c>
      <c r="K67" s="177">
        <v>381.2</v>
      </c>
      <c r="L67" s="177">
        <v>350</v>
      </c>
    </row>
    <row r="68" spans="1:12" ht="37.5">
      <c r="A68" s="140"/>
      <c r="B68" s="8"/>
      <c r="C68" s="96" t="s">
        <v>128</v>
      </c>
      <c r="D68" s="19" t="s">
        <v>35</v>
      </c>
      <c r="E68" s="13" t="s">
        <v>195</v>
      </c>
      <c r="F68" s="13" t="s">
        <v>198</v>
      </c>
      <c r="G68" s="13" t="s">
        <v>111</v>
      </c>
      <c r="H68" s="13"/>
      <c r="I68" s="153"/>
      <c r="J68" s="176">
        <f>J69</f>
        <v>72.3</v>
      </c>
      <c r="K68" s="176">
        <f>K69</f>
        <v>72.3</v>
      </c>
      <c r="L68" s="176">
        <f>L69</f>
        <v>72.3</v>
      </c>
    </row>
    <row r="69" spans="1:12" ht="18.75">
      <c r="A69" s="140"/>
      <c r="B69" s="8"/>
      <c r="C69" s="100" t="s">
        <v>62</v>
      </c>
      <c r="D69" s="14" t="s">
        <v>35</v>
      </c>
      <c r="E69" s="15" t="s">
        <v>195</v>
      </c>
      <c r="F69" s="15" t="s">
        <v>198</v>
      </c>
      <c r="G69" s="15" t="s">
        <v>111</v>
      </c>
      <c r="H69" s="15" t="s">
        <v>50</v>
      </c>
      <c r="I69" s="167" t="s">
        <v>34</v>
      </c>
      <c r="J69" s="177">
        <v>72.3</v>
      </c>
      <c r="K69" s="177">
        <v>72.3</v>
      </c>
      <c r="L69" s="177">
        <v>72.3</v>
      </c>
    </row>
    <row r="70" spans="1:12" ht="18.75">
      <c r="A70" s="140"/>
      <c r="B70" s="8"/>
      <c r="C70" s="86" t="s">
        <v>4</v>
      </c>
      <c r="D70" s="10" t="s">
        <v>35</v>
      </c>
      <c r="E70" s="35" t="s">
        <v>196</v>
      </c>
      <c r="F70" s="35"/>
      <c r="G70" s="35"/>
      <c r="H70" s="35"/>
      <c r="I70" s="155"/>
      <c r="J70" s="176">
        <f>J71</f>
        <v>233.7</v>
      </c>
      <c r="K70" s="176">
        <f>K71</f>
        <v>233.7</v>
      </c>
      <c r="L70" s="176">
        <f>L71</f>
        <v>233.7</v>
      </c>
    </row>
    <row r="71" spans="1:12" ht="18.75">
      <c r="A71" s="140"/>
      <c r="B71" s="8"/>
      <c r="C71" s="109" t="s">
        <v>14</v>
      </c>
      <c r="D71" s="10" t="s">
        <v>35</v>
      </c>
      <c r="E71" s="35" t="s">
        <v>196</v>
      </c>
      <c r="F71" s="38" t="s">
        <v>197</v>
      </c>
      <c r="G71" s="35"/>
      <c r="H71" s="35"/>
      <c r="I71" s="155"/>
      <c r="J71" s="176">
        <f>J72</f>
        <v>233.7</v>
      </c>
      <c r="K71" s="176">
        <f>K72</f>
        <v>233.7</v>
      </c>
      <c r="L71" s="176">
        <f>L72</f>
        <v>233.7</v>
      </c>
    </row>
    <row r="72" spans="1:12" ht="18.75">
      <c r="A72" s="140"/>
      <c r="B72" s="8"/>
      <c r="C72" s="109" t="s">
        <v>60</v>
      </c>
      <c r="D72" s="10" t="s">
        <v>35</v>
      </c>
      <c r="E72" s="35" t="s">
        <v>196</v>
      </c>
      <c r="F72" s="38" t="s">
        <v>197</v>
      </c>
      <c r="G72" s="38" t="s">
        <v>96</v>
      </c>
      <c r="H72" s="35"/>
      <c r="I72" s="155"/>
      <c r="J72" s="176">
        <f>J73</f>
        <v>233.7</v>
      </c>
      <c r="K72" s="176">
        <f>K73</f>
        <v>233.7</v>
      </c>
      <c r="L72" s="176">
        <f>L73</f>
        <v>233.7</v>
      </c>
    </row>
    <row r="73" spans="1:12" ht="18.75">
      <c r="A73" s="140"/>
      <c r="B73" s="8"/>
      <c r="C73" s="109" t="s">
        <v>61</v>
      </c>
      <c r="D73" s="10" t="s">
        <v>35</v>
      </c>
      <c r="E73" s="35" t="s">
        <v>196</v>
      </c>
      <c r="F73" s="38" t="s">
        <v>197</v>
      </c>
      <c r="G73" s="38" t="s">
        <v>97</v>
      </c>
      <c r="H73" s="39"/>
      <c r="I73" s="155"/>
      <c r="J73" s="176">
        <f>J74</f>
        <v>233.7</v>
      </c>
      <c r="K73" s="176">
        <f>K74</f>
        <v>233.7</v>
      </c>
      <c r="L73" s="176">
        <f>L74</f>
        <v>233.7</v>
      </c>
    </row>
    <row r="74" spans="1:12" ht="37.5">
      <c r="A74" s="140"/>
      <c r="B74" s="8"/>
      <c r="C74" s="110" t="s">
        <v>130</v>
      </c>
      <c r="D74" s="19" t="s">
        <v>35</v>
      </c>
      <c r="E74" s="19" t="s">
        <v>196</v>
      </c>
      <c r="F74" s="25" t="s">
        <v>197</v>
      </c>
      <c r="G74" s="25" t="s">
        <v>112</v>
      </c>
      <c r="H74" s="40"/>
      <c r="I74" s="148"/>
      <c r="J74" s="178">
        <f>J75+J76</f>
        <v>233.7</v>
      </c>
      <c r="K74" s="178">
        <f>K75+K76</f>
        <v>233.7</v>
      </c>
      <c r="L74" s="178">
        <f>L75+L76</f>
        <v>233.7</v>
      </c>
    </row>
    <row r="75" spans="1:12" ht="33.75" customHeight="1">
      <c r="A75" s="140"/>
      <c r="B75" s="8"/>
      <c r="C75" s="97" t="s">
        <v>73</v>
      </c>
      <c r="D75" s="14" t="s">
        <v>35</v>
      </c>
      <c r="E75" s="37" t="s">
        <v>196</v>
      </c>
      <c r="F75" s="37" t="s">
        <v>197</v>
      </c>
      <c r="G75" s="37" t="s">
        <v>112</v>
      </c>
      <c r="H75" s="37" t="s">
        <v>72</v>
      </c>
      <c r="I75" s="167" t="s">
        <v>51</v>
      </c>
      <c r="J75" s="177">
        <v>167.4</v>
      </c>
      <c r="K75" s="177">
        <v>167.4</v>
      </c>
      <c r="L75" s="177">
        <v>167.4</v>
      </c>
    </row>
    <row r="76" spans="1:12" ht="36">
      <c r="A76" s="140"/>
      <c r="B76" s="8"/>
      <c r="C76" s="97" t="s">
        <v>76</v>
      </c>
      <c r="D76" s="15" t="s">
        <v>35</v>
      </c>
      <c r="E76" s="24" t="s">
        <v>196</v>
      </c>
      <c r="F76" s="24" t="s">
        <v>197</v>
      </c>
      <c r="G76" s="24" t="s">
        <v>112</v>
      </c>
      <c r="H76" s="24" t="s">
        <v>74</v>
      </c>
      <c r="I76" s="146" t="s">
        <v>51</v>
      </c>
      <c r="J76" s="177">
        <v>66.3</v>
      </c>
      <c r="K76" s="177">
        <v>66.3</v>
      </c>
      <c r="L76" s="177">
        <v>66.3</v>
      </c>
    </row>
    <row r="77" spans="1:12" ht="29.25" customHeight="1">
      <c r="A77" s="140"/>
      <c r="B77" s="8"/>
      <c r="C77" s="111" t="s">
        <v>5</v>
      </c>
      <c r="D77" s="10" t="s">
        <v>35</v>
      </c>
      <c r="E77" s="19" t="s">
        <v>197</v>
      </c>
      <c r="F77" s="19"/>
      <c r="G77" s="19" t="s">
        <v>23</v>
      </c>
      <c r="H77" s="19" t="s">
        <v>23</v>
      </c>
      <c r="I77" s="155" t="s">
        <v>23</v>
      </c>
      <c r="J77" s="179">
        <f>J78+J90</f>
        <v>657.4</v>
      </c>
      <c r="K77" s="179">
        <f>K78+K90</f>
        <v>390</v>
      </c>
      <c r="L77" s="179">
        <f>L78+L90</f>
        <v>400</v>
      </c>
    </row>
    <row r="78" spans="1:12" ht="39.75" customHeight="1">
      <c r="A78" s="140"/>
      <c r="B78" s="8"/>
      <c r="C78" s="112" t="s">
        <v>241</v>
      </c>
      <c r="D78" s="10" t="s">
        <v>35</v>
      </c>
      <c r="E78" s="19" t="s">
        <v>197</v>
      </c>
      <c r="F78" s="25" t="s">
        <v>202</v>
      </c>
      <c r="G78" s="19" t="s">
        <v>23</v>
      </c>
      <c r="H78" s="35" t="s">
        <v>23</v>
      </c>
      <c r="I78" s="155"/>
      <c r="J78" s="179">
        <f>J84+J79</f>
        <v>636.5</v>
      </c>
      <c r="K78" s="179">
        <f>K84+K79</f>
        <v>166.5</v>
      </c>
      <c r="L78" s="179">
        <f>L84+L79</f>
        <v>176.5</v>
      </c>
    </row>
    <row r="79" spans="1:12" ht="60" customHeight="1">
      <c r="A79" s="140"/>
      <c r="B79" s="8"/>
      <c r="C79" s="109" t="s">
        <v>208</v>
      </c>
      <c r="D79" s="38" t="s">
        <v>35</v>
      </c>
      <c r="E79" s="35" t="s">
        <v>197</v>
      </c>
      <c r="F79" s="38" t="s">
        <v>202</v>
      </c>
      <c r="G79" s="38" t="s">
        <v>207</v>
      </c>
      <c r="H79" s="39"/>
      <c r="I79" s="147"/>
      <c r="J79" s="179">
        <f>J80</f>
        <v>20</v>
      </c>
      <c r="K79" s="179">
        <f>K80</f>
        <v>140</v>
      </c>
      <c r="L79" s="179">
        <f>L80</f>
        <v>150</v>
      </c>
    </row>
    <row r="80" spans="1:12" ht="60" customHeight="1">
      <c r="A80" s="140"/>
      <c r="B80" s="8"/>
      <c r="C80" s="109" t="s">
        <v>212</v>
      </c>
      <c r="D80" s="38" t="s">
        <v>35</v>
      </c>
      <c r="E80" s="35" t="s">
        <v>197</v>
      </c>
      <c r="F80" s="38" t="s">
        <v>202</v>
      </c>
      <c r="G80" s="38" t="s">
        <v>209</v>
      </c>
      <c r="H80" s="81"/>
      <c r="I80" s="156"/>
      <c r="J80" s="179">
        <f>J81</f>
        <v>20</v>
      </c>
      <c r="K80" s="179">
        <f>K81</f>
        <v>140</v>
      </c>
      <c r="L80" s="179">
        <f>L81</f>
        <v>150</v>
      </c>
    </row>
    <row r="81" spans="1:12" ht="39.75" customHeight="1">
      <c r="A81" s="140"/>
      <c r="B81" s="8"/>
      <c r="C81" s="115" t="s">
        <v>213</v>
      </c>
      <c r="D81" s="38" t="s">
        <v>35</v>
      </c>
      <c r="E81" s="35" t="s">
        <v>197</v>
      </c>
      <c r="F81" s="38" t="s">
        <v>202</v>
      </c>
      <c r="G81" s="38" t="s">
        <v>210</v>
      </c>
      <c r="H81" s="81"/>
      <c r="I81" s="156"/>
      <c r="J81" s="179">
        <f>J82</f>
        <v>20</v>
      </c>
      <c r="K81" s="179">
        <f>K82</f>
        <v>140</v>
      </c>
      <c r="L81" s="179">
        <f>L82</f>
        <v>150</v>
      </c>
    </row>
    <row r="82" spans="1:12" ht="30.75" customHeight="1">
      <c r="A82" s="140"/>
      <c r="B82" s="8"/>
      <c r="C82" s="110" t="s">
        <v>214</v>
      </c>
      <c r="D82" s="19" t="s">
        <v>35</v>
      </c>
      <c r="E82" s="19" t="s">
        <v>197</v>
      </c>
      <c r="F82" s="25" t="s">
        <v>202</v>
      </c>
      <c r="G82" s="25" t="s">
        <v>211</v>
      </c>
      <c r="H82" s="40"/>
      <c r="I82" s="148"/>
      <c r="J82" s="179">
        <f>J83</f>
        <v>20</v>
      </c>
      <c r="K82" s="179">
        <f>K83</f>
        <v>140</v>
      </c>
      <c r="L82" s="179">
        <f>L83</f>
        <v>150</v>
      </c>
    </row>
    <row r="83" spans="1:12" ht="39.75" customHeight="1">
      <c r="A83" s="140"/>
      <c r="B83" s="8"/>
      <c r="C83" s="97" t="s">
        <v>76</v>
      </c>
      <c r="D83" s="37" t="s">
        <v>35</v>
      </c>
      <c r="E83" s="37" t="s">
        <v>197</v>
      </c>
      <c r="F83" s="37" t="s">
        <v>202</v>
      </c>
      <c r="G83" s="37" t="s">
        <v>211</v>
      </c>
      <c r="H83" s="37" t="s">
        <v>74</v>
      </c>
      <c r="I83" s="157" t="s">
        <v>24</v>
      </c>
      <c r="J83" s="180">
        <v>20</v>
      </c>
      <c r="K83" s="180">
        <v>140</v>
      </c>
      <c r="L83" s="180">
        <v>150</v>
      </c>
    </row>
    <row r="84" spans="1:12" ht="18.75">
      <c r="A84" s="140"/>
      <c r="B84" s="8"/>
      <c r="C84" s="109" t="s">
        <v>60</v>
      </c>
      <c r="D84" s="10" t="s">
        <v>35</v>
      </c>
      <c r="E84" s="35" t="s">
        <v>197</v>
      </c>
      <c r="F84" s="38" t="s">
        <v>202</v>
      </c>
      <c r="G84" s="38" t="s">
        <v>96</v>
      </c>
      <c r="H84" s="41"/>
      <c r="I84" s="155" t="s">
        <v>23</v>
      </c>
      <c r="J84" s="179">
        <f>J85</f>
        <v>616.5</v>
      </c>
      <c r="K84" s="179">
        <f>K85</f>
        <v>26.5</v>
      </c>
      <c r="L84" s="179">
        <f>L85</f>
        <v>26.5</v>
      </c>
    </row>
    <row r="85" spans="1:12" ht="24" customHeight="1">
      <c r="A85" s="140"/>
      <c r="B85" s="8"/>
      <c r="C85" s="109" t="s">
        <v>61</v>
      </c>
      <c r="D85" s="10" t="s">
        <v>35</v>
      </c>
      <c r="E85" s="35" t="s">
        <v>197</v>
      </c>
      <c r="F85" s="38" t="s">
        <v>202</v>
      </c>
      <c r="G85" s="38" t="s">
        <v>97</v>
      </c>
      <c r="H85" s="39"/>
      <c r="I85" s="155"/>
      <c r="J85" s="179">
        <f>J89+J86</f>
        <v>616.5</v>
      </c>
      <c r="K85" s="179">
        <f>K89+K86</f>
        <v>26.5</v>
      </c>
      <c r="L85" s="179">
        <f>L89+L86</f>
        <v>26.5</v>
      </c>
    </row>
    <row r="86" spans="1:12" ht="62.25" customHeight="1">
      <c r="A86" s="140"/>
      <c r="B86" s="8"/>
      <c r="C86" s="113" t="s">
        <v>265</v>
      </c>
      <c r="D86" s="42" t="s">
        <v>35</v>
      </c>
      <c r="E86" s="43" t="s">
        <v>197</v>
      </c>
      <c r="F86" s="43" t="s">
        <v>202</v>
      </c>
      <c r="G86" s="43" t="s">
        <v>263</v>
      </c>
      <c r="H86" s="43"/>
      <c r="I86" s="149"/>
      <c r="J86" s="181">
        <f>J87</f>
        <v>590</v>
      </c>
      <c r="K86" s="181">
        <f>K87</f>
        <v>0</v>
      </c>
      <c r="L86" s="181">
        <f>L87</f>
        <v>0</v>
      </c>
    </row>
    <row r="87" spans="1:12" ht="48" customHeight="1">
      <c r="A87" s="140"/>
      <c r="B87" s="8"/>
      <c r="C87" s="97" t="s">
        <v>76</v>
      </c>
      <c r="D87" s="44" t="s">
        <v>35</v>
      </c>
      <c r="E87" s="44" t="s">
        <v>197</v>
      </c>
      <c r="F87" s="44" t="s">
        <v>202</v>
      </c>
      <c r="G87" s="44" t="s">
        <v>263</v>
      </c>
      <c r="H87" s="44" t="s">
        <v>74</v>
      </c>
      <c r="I87" s="150" t="s">
        <v>264</v>
      </c>
      <c r="J87" s="180">
        <v>590</v>
      </c>
      <c r="K87" s="180">
        <v>0</v>
      </c>
      <c r="L87" s="180">
        <v>0</v>
      </c>
    </row>
    <row r="88" spans="1:12" ht="63" customHeight="1">
      <c r="A88" s="140"/>
      <c r="B88" s="8"/>
      <c r="C88" s="113" t="s">
        <v>131</v>
      </c>
      <c r="D88" s="42" t="s">
        <v>35</v>
      </c>
      <c r="E88" s="43" t="s">
        <v>197</v>
      </c>
      <c r="F88" s="43" t="s">
        <v>202</v>
      </c>
      <c r="G88" s="43" t="s">
        <v>113</v>
      </c>
      <c r="H88" s="43"/>
      <c r="I88" s="149"/>
      <c r="J88" s="181">
        <f>J89</f>
        <v>26.5</v>
      </c>
      <c r="K88" s="181">
        <f>K89</f>
        <v>26.5</v>
      </c>
      <c r="L88" s="181">
        <f>L89</f>
        <v>26.5</v>
      </c>
    </row>
    <row r="89" spans="1:12" ht="27.75" customHeight="1">
      <c r="A89" s="140"/>
      <c r="B89" s="8"/>
      <c r="C89" s="114" t="s">
        <v>62</v>
      </c>
      <c r="D89" s="44" t="s">
        <v>35</v>
      </c>
      <c r="E89" s="44" t="s">
        <v>197</v>
      </c>
      <c r="F89" s="44" t="s">
        <v>202</v>
      </c>
      <c r="G89" s="44" t="s">
        <v>113</v>
      </c>
      <c r="H89" s="44" t="s">
        <v>50</v>
      </c>
      <c r="I89" s="150" t="s">
        <v>49</v>
      </c>
      <c r="J89" s="180">
        <v>26.5</v>
      </c>
      <c r="K89" s="180">
        <v>26.5</v>
      </c>
      <c r="L89" s="180">
        <v>26.5</v>
      </c>
    </row>
    <row r="90" spans="1:12" ht="27.75" customHeight="1">
      <c r="A90" s="140"/>
      <c r="B90" s="8"/>
      <c r="C90" s="109" t="s">
        <v>64</v>
      </c>
      <c r="D90" s="46" t="s">
        <v>35</v>
      </c>
      <c r="E90" s="35" t="s">
        <v>197</v>
      </c>
      <c r="F90" s="38" t="s">
        <v>199</v>
      </c>
      <c r="G90" s="35"/>
      <c r="H90" s="35"/>
      <c r="I90" s="151"/>
      <c r="J90" s="179">
        <f>J91+J96</f>
        <v>20.9</v>
      </c>
      <c r="K90" s="179">
        <f>K91+K96</f>
        <v>223.5</v>
      </c>
      <c r="L90" s="179">
        <f>L91+L96</f>
        <v>223.5</v>
      </c>
    </row>
    <row r="91" spans="1:12" ht="75">
      <c r="A91" s="140"/>
      <c r="B91" s="8"/>
      <c r="C91" s="109" t="s">
        <v>208</v>
      </c>
      <c r="D91" s="38" t="s">
        <v>35</v>
      </c>
      <c r="E91" s="35" t="s">
        <v>197</v>
      </c>
      <c r="F91" s="38" t="s">
        <v>199</v>
      </c>
      <c r="G91" s="38" t="s">
        <v>207</v>
      </c>
      <c r="H91" s="39"/>
      <c r="I91" s="147"/>
      <c r="J91" s="179">
        <f>J92</f>
        <v>0</v>
      </c>
      <c r="K91" s="179">
        <f>K92</f>
        <v>202.6</v>
      </c>
      <c r="L91" s="179">
        <f>L92</f>
        <v>202.6</v>
      </c>
    </row>
    <row r="92" spans="1:12" ht="37.5">
      <c r="A92" s="140"/>
      <c r="B92" s="8"/>
      <c r="C92" s="109" t="s">
        <v>216</v>
      </c>
      <c r="D92" s="38" t="s">
        <v>35</v>
      </c>
      <c r="E92" s="35" t="s">
        <v>197</v>
      </c>
      <c r="F92" s="38" t="s">
        <v>199</v>
      </c>
      <c r="G92" s="38" t="s">
        <v>215</v>
      </c>
      <c r="H92" s="81"/>
      <c r="I92" s="156"/>
      <c r="J92" s="179">
        <f>J93</f>
        <v>0</v>
      </c>
      <c r="K92" s="179">
        <f>K93</f>
        <v>202.6</v>
      </c>
      <c r="L92" s="179">
        <f>L93</f>
        <v>202.6</v>
      </c>
    </row>
    <row r="93" spans="1:12" ht="18.75">
      <c r="A93" s="140"/>
      <c r="B93" s="8"/>
      <c r="C93" s="115" t="s">
        <v>129</v>
      </c>
      <c r="D93" s="38" t="s">
        <v>35</v>
      </c>
      <c r="E93" s="35" t="s">
        <v>197</v>
      </c>
      <c r="F93" s="38" t="s">
        <v>199</v>
      </c>
      <c r="G93" s="38" t="s">
        <v>217</v>
      </c>
      <c r="H93" s="81"/>
      <c r="I93" s="156"/>
      <c r="J93" s="179">
        <f>J94</f>
        <v>0</v>
      </c>
      <c r="K93" s="179">
        <f>K94</f>
        <v>202.6</v>
      </c>
      <c r="L93" s="179">
        <f>L94</f>
        <v>202.6</v>
      </c>
    </row>
    <row r="94" spans="1:12" ht="40.5" customHeight="1">
      <c r="A94" s="140"/>
      <c r="B94" s="8"/>
      <c r="C94" s="110" t="s">
        <v>219</v>
      </c>
      <c r="D94" s="19" t="s">
        <v>35</v>
      </c>
      <c r="E94" s="19" t="s">
        <v>197</v>
      </c>
      <c r="F94" s="25" t="s">
        <v>199</v>
      </c>
      <c r="G94" s="25" t="s">
        <v>218</v>
      </c>
      <c r="H94" s="40"/>
      <c r="I94" s="148"/>
      <c r="J94" s="179">
        <f>J95</f>
        <v>0</v>
      </c>
      <c r="K94" s="179">
        <f>K95</f>
        <v>202.6</v>
      </c>
      <c r="L94" s="179">
        <f>L95</f>
        <v>202.6</v>
      </c>
    </row>
    <row r="95" spans="1:12" ht="36">
      <c r="A95" s="140"/>
      <c r="B95" s="8"/>
      <c r="C95" s="97" t="s">
        <v>76</v>
      </c>
      <c r="D95" s="37" t="s">
        <v>35</v>
      </c>
      <c r="E95" s="37" t="s">
        <v>197</v>
      </c>
      <c r="F95" s="37" t="s">
        <v>199</v>
      </c>
      <c r="G95" s="37" t="s">
        <v>218</v>
      </c>
      <c r="H95" s="37" t="s">
        <v>74</v>
      </c>
      <c r="I95" s="157" t="s">
        <v>24</v>
      </c>
      <c r="J95" s="180">
        <v>0</v>
      </c>
      <c r="K95" s="180">
        <v>202.6</v>
      </c>
      <c r="L95" s="180">
        <v>202.6</v>
      </c>
    </row>
    <row r="96" spans="1:12" ht="75">
      <c r="A96" s="140"/>
      <c r="B96" s="8"/>
      <c r="C96" s="109" t="s">
        <v>87</v>
      </c>
      <c r="D96" s="38" t="s">
        <v>35</v>
      </c>
      <c r="E96" s="35" t="s">
        <v>197</v>
      </c>
      <c r="F96" s="38" t="s">
        <v>199</v>
      </c>
      <c r="G96" s="38" t="s">
        <v>114</v>
      </c>
      <c r="H96" s="39"/>
      <c r="I96" s="147"/>
      <c r="J96" s="179">
        <f>J97</f>
        <v>20.9</v>
      </c>
      <c r="K96" s="179">
        <f>K97</f>
        <v>20.9</v>
      </c>
      <c r="L96" s="179">
        <f>L97</f>
        <v>20.9</v>
      </c>
    </row>
    <row r="97" spans="1:12" ht="37.5">
      <c r="A97" s="140"/>
      <c r="B97" s="8"/>
      <c r="C97" s="115" t="s">
        <v>159</v>
      </c>
      <c r="D97" s="38" t="s">
        <v>35</v>
      </c>
      <c r="E97" s="35" t="s">
        <v>197</v>
      </c>
      <c r="F97" s="38" t="s">
        <v>199</v>
      </c>
      <c r="G97" s="38" t="s">
        <v>158</v>
      </c>
      <c r="H97" s="83"/>
      <c r="I97" s="158"/>
      <c r="J97" s="179">
        <f>J100+J98</f>
        <v>20.9</v>
      </c>
      <c r="K97" s="179">
        <f>K100+K98</f>
        <v>20.9</v>
      </c>
      <c r="L97" s="179">
        <f>L100+L98</f>
        <v>20.9</v>
      </c>
    </row>
    <row r="98" spans="1:12" ht="93.75" hidden="1">
      <c r="A98" s="140"/>
      <c r="B98" s="8"/>
      <c r="C98" s="110" t="s">
        <v>175</v>
      </c>
      <c r="D98" s="19" t="s">
        <v>35</v>
      </c>
      <c r="E98" s="19" t="s">
        <v>197</v>
      </c>
      <c r="F98" s="25" t="s">
        <v>199</v>
      </c>
      <c r="G98" s="25" t="s">
        <v>176</v>
      </c>
      <c r="H98" s="40"/>
      <c r="I98" s="153"/>
      <c r="J98" s="179">
        <f>J99</f>
        <v>0</v>
      </c>
      <c r="K98" s="179">
        <f>K99</f>
        <v>0</v>
      </c>
      <c r="L98" s="179">
        <f>L99</f>
        <v>0</v>
      </c>
    </row>
    <row r="99" spans="1:12" ht="36" hidden="1">
      <c r="A99" s="140"/>
      <c r="B99" s="8"/>
      <c r="C99" s="88" t="s">
        <v>76</v>
      </c>
      <c r="D99" s="24" t="s">
        <v>35</v>
      </c>
      <c r="E99" s="24" t="s">
        <v>197</v>
      </c>
      <c r="F99" s="24" t="s">
        <v>199</v>
      </c>
      <c r="G99" s="24" t="s">
        <v>176</v>
      </c>
      <c r="H99" s="24" t="s">
        <v>74</v>
      </c>
      <c r="I99" s="159" t="s">
        <v>177</v>
      </c>
      <c r="J99" s="180"/>
      <c r="K99" s="180"/>
      <c r="L99" s="180"/>
    </row>
    <row r="100" spans="1:12" ht="76.5" customHeight="1">
      <c r="A100" s="140"/>
      <c r="B100" s="8"/>
      <c r="C100" s="110" t="s">
        <v>175</v>
      </c>
      <c r="D100" s="19" t="s">
        <v>35</v>
      </c>
      <c r="E100" s="19" t="s">
        <v>197</v>
      </c>
      <c r="F100" s="25" t="s">
        <v>199</v>
      </c>
      <c r="G100" s="25" t="s">
        <v>174</v>
      </c>
      <c r="H100" s="40"/>
      <c r="I100" s="153"/>
      <c r="J100" s="179">
        <f>J101</f>
        <v>20.9</v>
      </c>
      <c r="K100" s="179">
        <f>K101</f>
        <v>20.9</v>
      </c>
      <c r="L100" s="179">
        <f>L101</f>
        <v>20.9</v>
      </c>
    </row>
    <row r="101" spans="1:12" ht="36">
      <c r="A101" s="140"/>
      <c r="B101" s="8"/>
      <c r="C101" s="88" t="s">
        <v>76</v>
      </c>
      <c r="D101" s="24" t="s">
        <v>35</v>
      </c>
      <c r="E101" s="24" t="s">
        <v>197</v>
      </c>
      <c r="F101" s="24" t="s">
        <v>199</v>
      </c>
      <c r="G101" s="24" t="s">
        <v>174</v>
      </c>
      <c r="H101" s="24" t="s">
        <v>74</v>
      </c>
      <c r="I101" s="159" t="s">
        <v>85</v>
      </c>
      <c r="J101" s="180">
        <v>20.9</v>
      </c>
      <c r="K101" s="180">
        <v>20.9</v>
      </c>
      <c r="L101" s="180">
        <v>20.9</v>
      </c>
    </row>
    <row r="102" spans="1:12" ht="16.5" customHeight="1">
      <c r="A102" s="140"/>
      <c r="B102" s="8"/>
      <c r="C102" s="86" t="s">
        <v>43</v>
      </c>
      <c r="D102" s="10" t="s">
        <v>35</v>
      </c>
      <c r="E102" s="35" t="s">
        <v>201</v>
      </c>
      <c r="F102" s="35"/>
      <c r="G102" s="35" t="s">
        <v>23</v>
      </c>
      <c r="H102" s="35" t="s">
        <v>23</v>
      </c>
      <c r="I102" s="155" t="s">
        <v>23</v>
      </c>
      <c r="J102" s="179">
        <f>J108+J134+J103</f>
        <v>3207.7</v>
      </c>
      <c r="K102" s="179">
        <f>K108+K134+K103</f>
        <v>3921.8</v>
      </c>
      <c r="L102" s="179">
        <f>L108+L134+L103</f>
        <v>3991.8</v>
      </c>
    </row>
    <row r="103" spans="1:12" ht="22.5" customHeight="1" hidden="1">
      <c r="A103" s="140"/>
      <c r="B103" s="8"/>
      <c r="C103" s="86" t="s">
        <v>161</v>
      </c>
      <c r="D103" s="38" t="s">
        <v>35</v>
      </c>
      <c r="E103" s="35" t="s">
        <v>45</v>
      </c>
      <c r="F103" s="38" t="s">
        <v>162</v>
      </c>
      <c r="G103" s="35"/>
      <c r="H103" s="35"/>
      <c r="I103" s="160"/>
      <c r="J103" s="179">
        <f>J104</f>
        <v>0</v>
      </c>
      <c r="K103" s="179">
        <f>K104</f>
        <v>0</v>
      </c>
      <c r="L103" s="179">
        <f>L104</f>
        <v>0</v>
      </c>
    </row>
    <row r="104" spans="1:12" ht="72.75" customHeight="1" hidden="1">
      <c r="A104" s="140"/>
      <c r="B104" s="8"/>
      <c r="C104" s="87" t="s">
        <v>165</v>
      </c>
      <c r="D104" s="29" t="s">
        <v>35</v>
      </c>
      <c r="E104" s="29" t="s">
        <v>45</v>
      </c>
      <c r="F104" s="29" t="s">
        <v>162</v>
      </c>
      <c r="G104" s="46" t="s">
        <v>166</v>
      </c>
      <c r="H104" s="49"/>
      <c r="I104" s="161"/>
      <c r="J104" s="181">
        <f>J105</f>
        <v>0</v>
      </c>
      <c r="K104" s="181">
        <f>K105</f>
        <v>0</v>
      </c>
      <c r="L104" s="181">
        <f>L105</f>
        <v>0</v>
      </c>
    </row>
    <row r="105" spans="1:12" ht="36" customHeight="1" hidden="1">
      <c r="A105" s="140"/>
      <c r="B105" s="8"/>
      <c r="C105" s="87" t="s">
        <v>163</v>
      </c>
      <c r="D105" s="29" t="s">
        <v>35</v>
      </c>
      <c r="E105" s="29" t="s">
        <v>45</v>
      </c>
      <c r="F105" s="29" t="s">
        <v>162</v>
      </c>
      <c r="G105" s="46" t="s">
        <v>167</v>
      </c>
      <c r="H105" s="49"/>
      <c r="I105" s="161"/>
      <c r="J105" s="181">
        <f>J106</f>
        <v>0</v>
      </c>
      <c r="K105" s="181">
        <f>K106</f>
        <v>0</v>
      </c>
      <c r="L105" s="181">
        <f>L106</f>
        <v>0</v>
      </c>
    </row>
    <row r="106" spans="1:12" ht="31.5" customHeight="1" hidden="1">
      <c r="A106" s="140"/>
      <c r="B106" s="8"/>
      <c r="C106" s="110" t="s">
        <v>164</v>
      </c>
      <c r="D106" s="25" t="s">
        <v>35</v>
      </c>
      <c r="E106" s="25" t="s">
        <v>45</v>
      </c>
      <c r="F106" s="25" t="s">
        <v>162</v>
      </c>
      <c r="G106" s="25" t="s">
        <v>168</v>
      </c>
      <c r="H106" s="25"/>
      <c r="I106" s="162"/>
      <c r="J106" s="181">
        <f>J107</f>
        <v>0</v>
      </c>
      <c r="K106" s="181">
        <f>K107</f>
        <v>0</v>
      </c>
      <c r="L106" s="181">
        <f>L107</f>
        <v>0</v>
      </c>
    </row>
    <row r="107" spans="1:12" ht="39.75" customHeight="1" hidden="1">
      <c r="A107" s="140"/>
      <c r="B107" s="8"/>
      <c r="C107" s="88" t="s">
        <v>76</v>
      </c>
      <c r="D107" s="24" t="s">
        <v>35</v>
      </c>
      <c r="E107" s="24" t="s">
        <v>45</v>
      </c>
      <c r="F107" s="24" t="s">
        <v>162</v>
      </c>
      <c r="G107" s="24" t="s">
        <v>168</v>
      </c>
      <c r="H107" s="24" t="s">
        <v>74</v>
      </c>
      <c r="I107" s="159" t="s">
        <v>24</v>
      </c>
      <c r="J107" s="180">
        <v>0</v>
      </c>
      <c r="K107" s="180">
        <v>0</v>
      </c>
      <c r="L107" s="180">
        <v>0</v>
      </c>
    </row>
    <row r="108" spans="1:12" ht="20.25" customHeight="1">
      <c r="A108" s="140"/>
      <c r="B108" s="8"/>
      <c r="C108" s="109" t="s">
        <v>54</v>
      </c>
      <c r="D108" s="46" t="s">
        <v>35</v>
      </c>
      <c r="E108" s="29" t="s">
        <v>201</v>
      </c>
      <c r="F108" s="46" t="s">
        <v>202</v>
      </c>
      <c r="G108" s="29"/>
      <c r="H108" s="29"/>
      <c r="I108" s="163"/>
      <c r="J108" s="179">
        <f>J109+J115+J128</f>
        <v>3197.7</v>
      </c>
      <c r="K108" s="179">
        <f>K109+K115+K128</f>
        <v>3671.8</v>
      </c>
      <c r="L108" s="179">
        <f>L109+L115+L128</f>
        <v>3671.8</v>
      </c>
    </row>
    <row r="109" spans="1:12" ht="72" customHeight="1">
      <c r="A109" s="140"/>
      <c r="B109" s="8"/>
      <c r="C109" s="109" t="s">
        <v>87</v>
      </c>
      <c r="D109" s="38" t="s">
        <v>35</v>
      </c>
      <c r="E109" s="35" t="s">
        <v>201</v>
      </c>
      <c r="F109" s="38" t="s">
        <v>202</v>
      </c>
      <c r="G109" s="38" t="s">
        <v>114</v>
      </c>
      <c r="H109" s="39"/>
      <c r="I109" s="155"/>
      <c r="J109" s="179">
        <f>J110</f>
        <v>100.5</v>
      </c>
      <c r="K109" s="179">
        <f>K110</f>
        <v>100.5</v>
      </c>
      <c r="L109" s="179">
        <f>L110</f>
        <v>100.5</v>
      </c>
    </row>
    <row r="110" spans="1:12" ht="27" customHeight="1">
      <c r="A110" s="140"/>
      <c r="B110" s="8"/>
      <c r="C110" s="116" t="s">
        <v>159</v>
      </c>
      <c r="D110" s="38" t="s">
        <v>35</v>
      </c>
      <c r="E110" s="35" t="s">
        <v>201</v>
      </c>
      <c r="F110" s="38" t="s">
        <v>202</v>
      </c>
      <c r="G110" s="38" t="s">
        <v>158</v>
      </c>
      <c r="H110" s="41"/>
      <c r="I110" s="164"/>
      <c r="J110" s="179">
        <f>J113+J111</f>
        <v>100.5</v>
      </c>
      <c r="K110" s="179">
        <f>K113+K111</f>
        <v>100.5</v>
      </c>
      <c r="L110" s="179">
        <f>L113+L111</f>
        <v>100.5</v>
      </c>
    </row>
    <row r="111" spans="1:12" ht="41.25" customHeight="1" hidden="1">
      <c r="A111" s="140"/>
      <c r="B111" s="8"/>
      <c r="C111" s="134" t="s">
        <v>175</v>
      </c>
      <c r="D111" s="19" t="s">
        <v>35</v>
      </c>
      <c r="E111" s="19" t="s">
        <v>201</v>
      </c>
      <c r="F111" s="25" t="s">
        <v>202</v>
      </c>
      <c r="G111" s="25" t="s">
        <v>176</v>
      </c>
      <c r="H111" s="40"/>
      <c r="I111" s="153"/>
      <c r="J111" s="179">
        <f>J112</f>
        <v>0</v>
      </c>
      <c r="K111" s="179">
        <f>K112</f>
        <v>0</v>
      </c>
      <c r="L111" s="179">
        <f>L112</f>
        <v>0</v>
      </c>
    </row>
    <row r="112" spans="1:12" ht="41.25" customHeight="1" hidden="1">
      <c r="A112" s="140"/>
      <c r="B112" s="8"/>
      <c r="C112" s="88" t="s">
        <v>76</v>
      </c>
      <c r="D112" s="24" t="s">
        <v>35</v>
      </c>
      <c r="E112" s="24" t="s">
        <v>201</v>
      </c>
      <c r="F112" s="24" t="s">
        <v>202</v>
      </c>
      <c r="G112" s="24" t="s">
        <v>176</v>
      </c>
      <c r="H112" s="24" t="s">
        <v>74</v>
      </c>
      <c r="I112" s="159" t="s">
        <v>177</v>
      </c>
      <c r="J112" s="180"/>
      <c r="K112" s="180"/>
      <c r="L112" s="180"/>
    </row>
    <row r="113" spans="1:12" ht="71.25" customHeight="1">
      <c r="A113" s="140"/>
      <c r="B113" s="8"/>
      <c r="C113" s="134" t="s">
        <v>175</v>
      </c>
      <c r="D113" s="19" t="s">
        <v>35</v>
      </c>
      <c r="E113" s="19" t="s">
        <v>201</v>
      </c>
      <c r="F113" s="25" t="s">
        <v>202</v>
      </c>
      <c r="G113" s="25" t="s">
        <v>174</v>
      </c>
      <c r="H113" s="40"/>
      <c r="I113" s="153"/>
      <c r="J113" s="179">
        <f>J114</f>
        <v>100.5</v>
      </c>
      <c r="K113" s="179">
        <f>K114</f>
        <v>100.5</v>
      </c>
      <c r="L113" s="179">
        <f>L114</f>
        <v>100.5</v>
      </c>
    </row>
    <row r="114" spans="1:12" ht="41.25" customHeight="1">
      <c r="A114" s="140"/>
      <c r="B114" s="8"/>
      <c r="C114" s="88" t="s">
        <v>76</v>
      </c>
      <c r="D114" s="24" t="s">
        <v>35</v>
      </c>
      <c r="E114" s="24" t="s">
        <v>201</v>
      </c>
      <c r="F114" s="24" t="s">
        <v>202</v>
      </c>
      <c r="G114" s="24" t="s">
        <v>174</v>
      </c>
      <c r="H114" s="24" t="s">
        <v>74</v>
      </c>
      <c r="I114" s="159" t="s">
        <v>85</v>
      </c>
      <c r="J114" s="180">
        <v>100.5</v>
      </c>
      <c r="K114" s="180">
        <v>100.5</v>
      </c>
      <c r="L114" s="180">
        <v>100.5</v>
      </c>
    </row>
    <row r="115" spans="1:12" ht="72.75" customHeight="1">
      <c r="A115" s="140"/>
      <c r="B115" s="8"/>
      <c r="C115" s="87" t="s">
        <v>88</v>
      </c>
      <c r="D115" s="38" t="s">
        <v>35</v>
      </c>
      <c r="E115" s="29" t="s">
        <v>201</v>
      </c>
      <c r="F115" s="46" t="s">
        <v>202</v>
      </c>
      <c r="G115" s="46" t="s">
        <v>115</v>
      </c>
      <c r="H115" s="41"/>
      <c r="I115" s="155"/>
      <c r="J115" s="179">
        <f>J116+J124</f>
        <v>2135.9</v>
      </c>
      <c r="K115" s="179">
        <f>K116+K124</f>
        <v>2610</v>
      </c>
      <c r="L115" s="179">
        <f>L116+L124</f>
        <v>2610</v>
      </c>
    </row>
    <row r="116" spans="1:12" ht="61.5" customHeight="1">
      <c r="A116" s="140"/>
      <c r="B116" s="8"/>
      <c r="C116" s="110" t="s">
        <v>154</v>
      </c>
      <c r="D116" s="19" t="s">
        <v>35</v>
      </c>
      <c r="E116" s="19" t="s">
        <v>201</v>
      </c>
      <c r="F116" s="25" t="s">
        <v>202</v>
      </c>
      <c r="G116" s="25" t="s">
        <v>116</v>
      </c>
      <c r="H116" s="40"/>
      <c r="I116" s="153"/>
      <c r="J116" s="179">
        <f>J117</f>
        <v>1635.9</v>
      </c>
      <c r="K116" s="179">
        <f>K117</f>
        <v>2110</v>
      </c>
      <c r="L116" s="179">
        <f>L117</f>
        <v>2110</v>
      </c>
    </row>
    <row r="117" spans="1:12" ht="46.5" customHeight="1">
      <c r="A117" s="140"/>
      <c r="B117" s="8"/>
      <c r="C117" s="110" t="s">
        <v>156</v>
      </c>
      <c r="D117" s="19" t="s">
        <v>35</v>
      </c>
      <c r="E117" s="19" t="s">
        <v>201</v>
      </c>
      <c r="F117" s="25" t="s">
        <v>202</v>
      </c>
      <c r="G117" s="25" t="s">
        <v>155</v>
      </c>
      <c r="H117" s="40"/>
      <c r="I117" s="153"/>
      <c r="J117" s="179">
        <f>J120+J122+J118</f>
        <v>1635.9</v>
      </c>
      <c r="K117" s="179">
        <f>K120+K122+K118</f>
        <v>2110</v>
      </c>
      <c r="L117" s="179">
        <f>L120+L122+L118</f>
        <v>2110</v>
      </c>
    </row>
    <row r="118" spans="1:12" ht="46.5" customHeight="1">
      <c r="A118" s="140"/>
      <c r="B118" s="8"/>
      <c r="C118" s="110" t="s">
        <v>257</v>
      </c>
      <c r="D118" s="19" t="s">
        <v>35</v>
      </c>
      <c r="E118" s="19" t="s">
        <v>201</v>
      </c>
      <c r="F118" s="25" t="s">
        <v>202</v>
      </c>
      <c r="G118" s="25" t="s">
        <v>256</v>
      </c>
      <c r="H118" s="40"/>
      <c r="I118" s="165"/>
      <c r="J118" s="179">
        <f>J119</f>
        <v>600</v>
      </c>
      <c r="K118" s="179">
        <f>K119</f>
        <v>600</v>
      </c>
      <c r="L118" s="179">
        <f>L119</f>
        <v>600</v>
      </c>
    </row>
    <row r="119" spans="1:12" ht="46.5" customHeight="1">
      <c r="A119" s="140"/>
      <c r="B119" s="8"/>
      <c r="C119" s="88" t="s">
        <v>76</v>
      </c>
      <c r="D119" s="24" t="s">
        <v>35</v>
      </c>
      <c r="E119" s="24" t="s">
        <v>201</v>
      </c>
      <c r="F119" s="24" t="s">
        <v>202</v>
      </c>
      <c r="G119" s="24" t="s">
        <v>256</v>
      </c>
      <c r="H119" s="24" t="s">
        <v>74</v>
      </c>
      <c r="I119" s="159" t="s">
        <v>24</v>
      </c>
      <c r="J119" s="180">
        <v>600</v>
      </c>
      <c r="K119" s="180">
        <v>600</v>
      </c>
      <c r="L119" s="180">
        <v>600</v>
      </c>
    </row>
    <row r="120" spans="1:12" ht="42.75" customHeight="1">
      <c r="A120" s="140"/>
      <c r="B120" s="8"/>
      <c r="C120" s="110" t="s">
        <v>157</v>
      </c>
      <c r="D120" s="19" t="s">
        <v>35</v>
      </c>
      <c r="E120" s="19" t="s">
        <v>201</v>
      </c>
      <c r="F120" s="25" t="s">
        <v>202</v>
      </c>
      <c r="G120" s="25" t="s">
        <v>160</v>
      </c>
      <c r="H120" s="40"/>
      <c r="I120" s="165"/>
      <c r="J120" s="179">
        <f>J121</f>
        <v>260</v>
      </c>
      <c r="K120" s="179">
        <f>K121</f>
        <v>260</v>
      </c>
      <c r="L120" s="179">
        <f>L121</f>
        <v>260</v>
      </c>
    </row>
    <row r="121" spans="1:12" ht="41.25" customHeight="1">
      <c r="A121" s="140"/>
      <c r="B121" s="8"/>
      <c r="C121" s="88" t="s">
        <v>76</v>
      </c>
      <c r="D121" s="24" t="s">
        <v>35</v>
      </c>
      <c r="E121" s="24" t="s">
        <v>201</v>
      </c>
      <c r="F121" s="24" t="s">
        <v>202</v>
      </c>
      <c r="G121" s="24" t="s">
        <v>160</v>
      </c>
      <c r="H121" s="24" t="s">
        <v>74</v>
      </c>
      <c r="I121" s="159" t="s">
        <v>85</v>
      </c>
      <c r="J121" s="180">
        <v>260</v>
      </c>
      <c r="K121" s="180">
        <v>260</v>
      </c>
      <c r="L121" s="180">
        <v>260</v>
      </c>
    </row>
    <row r="122" spans="1:12" ht="41.25" customHeight="1">
      <c r="A122" s="140"/>
      <c r="B122" s="8"/>
      <c r="C122" s="110" t="s">
        <v>157</v>
      </c>
      <c r="D122" s="19" t="s">
        <v>35</v>
      </c>
      <c r="E122" s="19" t="s">
        <v>201</v>
      </c>
      <c r="F122" s="25" t="s">
        <v>202</v>
      </c>
      <c r="G122" s="25" t="s">
        <v>242</v>
      </c>
      <c r="H122" s="40"/>
      <c r="I122" s="165"/>
      <c r="J122" s="179">
        <f>J123</f>
        <v>775.9</v>
      </c>
      <c r="K122" s="179">
        <f>K123</f>
        <v>1250</v>
      </c>
      <c r="L122" s="179">
        <f>L123</f>
        <v>1250</v>
      </c>
    </row>
    <row r="123" spans="1:12" ht="41.25" customHeight="1">
      <c r="A123" s="140"/>
      <c r="B123" s="8"/>
      <c r="C123" s="88" t="s">
        <v>76</v>
      </c>
      <c r="D123" s="24" t="s">
        <v>35</v>
      </c>
      <c r="E123" s="24" t="s">
        <v>201</v>
      </c>
      <c r="F123" s="24" t="s">
        <v>202</v>
      </c>
      <c r="G123" s="24" t="s">
        <v>242</v>
      </c>
      <c r="H123" s="24" t="s">
        <v>74</v>
      </c>
      <c r="I123" s="159" t="s">
        <v>243</v>
      </c>
      <c r="J123" s="180">
        <v>775.9</v>
      </c>
      <c r="K123" s="180">
        <v>1250</v>
      </c>
      <c r="L123" s="180">
        <v>1250</v>
      </c>
    </row>
    <row r="124" spans="1:12" ht="75.75" customHeight="1">
      <c r="A124" s="140"/>
      <c r="B124" s="8"/>
      <c r="C124" s="110" t="s">
        <v>223</v>
      </c>
      <c r="D124" s="19" t="s">
        <v>35</v>
      </c>
      <c r="E124" s="19" t="s">
        <v>201</v>
      </c>
      <c r="F124" s="25" t="s">
        <v>202</v>
      </c>
      <c r="G124" s="25" t="s">
        <v>220</v>
      </c>
      <c r="H124" s="40"/>
      <c r="I124" s="153"/>
      <c r="J124" s="179">
        <f>J125</f>
        <v>500</v>
      </c>
      <c r="K124" s="179">
        <f>K125</f>
        <v>500</v>
      </c>
      <c r="L124" s="179">
        <f>L125</f>
        <v>500</v>
      </c>
    </row>
    <row r="125" spans="1:12" ht="49.5" customHeight="1">
      <c r="A125" s="140"/>
      <c r="B125" s="8"/>
      <c r="C125" s="110" t="s">
        <v>224</v>
      </c>
      <c r="D125" s="19" t="s">
        <v>35</v>
      </c>
      <c r="E125" s="19" t="s">
        <v>201</v>
      </c>
      <c r="F125" s="25" t="s">
        <v>202</v>
      </c>
      <c r="G125" s="25" t="s">
        <v>221</v>
      </c>
      <c r="H125" s="40"/>
      <c r="I125" s="153"/>
      <c r="J125" s="179">
        <f>J126</f>
        <v>500</v>
      </c>
      <c r="K125" s="179">
        <f>K126</f>
        <v>500</v>
      </c>
      <c r="L125" s="179">
        <f>L126</f>
        <v>500</v>
      </c>
    </row>
    <row r="126" spans="1:12" ht="40.5" customHeight="1">
      <c r="A126" s="140"/>
      <c r="B126" s="8"/>
      <c r="C126" s="117" t="s">
        <v>225</v>
      </c>
      <c r="D126" s="19" t="s">
        <v>35</v>
      </c>
      <c r="E126" s="19" t="s">
        <v>201</v>
      </c>
      <c r="F126" s="25" t="s">
        <v>202</v>
      </c>
      <c r="G126" s="25" t="s">
        <v>222</v>
      </c>
      <c r="H126" s="40"/>
      <c r="I126" s="165"/>
      <c r="J126" s="179">
        <f>J127</f>
        <v>500</v>
      </c>
      <c r="K126" s="179">
        <f>K127</f>
        <v>500</v>
      </c>
      <c r="L126" s="179">
        <f>L127</f>
        <v>500</v>
      </c>
    </row>
    <row r="127" spans="1:12" ht="42.75" customHeight="1">
      <c r="A127" s="140"/>
      <c r="B127" s="8"/>
      <c r="C127" s="88" t="s">
        <v>76</v>
      </c>
      <c r="D127" s="24" t="s">
        <v>35</v>
      </c>
      <c r="E127" s="24" t="s">
        <v>201</v>
      </c>
      <c r="F127" s="24" t="s">
        <v>202</v>
      </c>
      <c r="G127" s="24" t="s">
        <v>222</v>
      </c>
      <c r="H127" s="24" t="s">
        <v>74</v>
      </c>
      <c r="I127" s="159" t="s">
        <v>24</v>
      </c>
      <c r="J127" s="180">
        <v>500</v>
      </c>
      <c r="K127" s="180">
        <v>500</v>
      </c>
      <c r="L127" s="180">
        <v>500</v>
      </c>
    </row>
    <row r="128" spans="1:12" ht="18.75">
      <c r="A128" s="140"/>
      <c r="B128" s="8"/>
      <c r="C128" s="87" t="s">
        <v>60</v>
      </c>
      <c r="D128" s="29" t="s">
        <v>35</v>
      </c>
      <c r="E128" s="29" t="s">
        <v>201</v>
      </c>
      <c r="F128" s="46" t="s">
        <v>202</v>
      </c>
      <c r="G128" s="46" t="s">
        <v>96</v>
      </c>
      <c r="H128" s="29" t="s">
        <v>23</v>
      </c>
      <c r="I128" s="151"/>
      <c r="J128" s="179">
        <f>J129</f>
        <v>961.3</v>
      </c>
      <c r="K128" s="179">
        <f>K129</f>
        <v>961.3</v>
      </c>
      <c r="L128" s="179">
        <f>L129</f>
        <v>961.3</v>
      </c>
    </row>
    <row r="129" spans="1:12" ht="18.75">
      <c r="A129" s="140"/>
      <c r="B129" s="8"/>
      <c r="C129" s="118" t="s">
        <v>65</v>
      </c>
      <c r="D129" s="10" t="s">
        <v>35</v>
      </c>
      <c r="E129" s="38" t="s">
        <v>201</v>
      </c>
      <c r="F129" s="38" t="s">
        <v>202</v>
      </c>
      <c r="G129" s="38" t="s">
        <v>97</v>
      </c>
      <c r="H129" s="38"/>
      <c r="I129" s="155"/>
      <c r="J129" s="179">
        <f>J130+J132</f>
        <v>961.3</v>
      </c>
      <c r="K129" s="179">
        <f>K130+K132</f>
        <v>961.3</v>
      </c>
      <c r="L129" s="179">
        <f>L130+L132</f>
        <v>961.3</v>
      </c>
    </row>
    <row r="130" spans="1:12" ht="37.5">
      <c r="A130" s="140"/>
      <c r="B130" s="8"/>
      <c r="C130" s="110" t="s">
        <v>132</v>
      </c>
      <c r="D130" s="13" t="s">
        <v>35</v>
      </c>
      <c r="E130" s="19" t="s">
        <v>201</v>
      </c>
      <c r="F130" s="25" t="s">
        <v>202</v>
      </c>
      <c r="G130" s="25" t="s">
        <v>117</v>
      </c>
      <c r="H130" s="40"/>
      <c r="I130" s="153"/>
      <c r="J130" s="179">
        <f>J131</f>
        <v>666.3</v>
      </c>
      <c r="K130" s="179">
        <f>K131</f>
        <v>666.3</v>
      </c>
      <c r="L130" s="179">
        <f>L131</f>
        <v>666.3</v>
      </c>
    </row>
    <row r="131" spans="1:12" ht="36">
      <c r="A131" s="140"/>
      <c r="B131" s="8"/>
      <c r="C131" s="97" t="s">
        <v>76</v>
      </c>
      <c r="D131" s="37" t="s">
        <v>35</v>
      </c>
      <c r="E131" s="37" t="s">
        <v>201</v>
      </c>
      <c r="F131" s="37" t="s">
        <v>202</v>
      </c>
      <c r="G131" s="37" t="s">
        <v>117</v>
      </c>
      <c r="H131" s="37" t="s">
        <v>74</v>
      </c>
      <c r="I131" s="157" t="s">
        <v>24</v>
      </c>
      <c r="J131" s="180">
        <v>666.3</v>
      </c>
      <c r="K131" s="180">
        <v>666.3</v>
      </c>
      <c r="L131" s="180">
        <v>666.3</v>
      </c>
    </row>
    <row r="132" spans="1:12" ht="60.75" customHeight="1">
      <c r="A132" s="140"/>
      <c r="B132" s="8"/>
      <c r="C132" s="119" t="s">
        <v>259</v>
      </c>
      <c r="D132" s="25" t="s">
        <v>35</v>
      </c>
      <c r="E132" s="19" t="s">
        <v>201</v>
      </c>
      <c r="F132" s="25" t="s">
        <v>202</v>
      </c>
      <c r="G132" s="25" t="s">
        <v>118</v>
      </c>
      <c r="H132" s="40"/>
      <c r="I132" s="165"/>
      <c r="J132" s="179">
        <f>J133</f>
        <v>295</v>
      </c>
      <c r="K132" s="179">
        <f>K133</f>
        <v>295</v>
      </c>
      <c r="L132" s="179">
        <f>L133</f>
        <v>295</v>
      </c>
    </row>
    <row r="133" spans="1:12" ht="36">
      <c r="A133" s="140"/>
      <c r="B133" s="8"/>
      <c r="C133" s="97" t="s">
        <v>76</v>
      </c>
      <c r="D133" s="24" t="s">
        <v>35</v>
      </c>
      <c r="E133" s="24" t="s">
        <v>201</v>
      </c>
      <c r="F133" s="24" t="s">
        <v>202</v>
      </c>
      <c r="G133" s="24" t="s">
        <v>118</v>
      </c>
      <c r="H133" s="24" t="s">
        <v>74</v>
      </c>
      <c r="I133" s="159" t="s">
        <v>71</v>
      </c>
      <c r="J133" s="180">
        <v>295</v>
      </c>
      <c r="K133" s="180">
        <v>295</v>
      </c>
      <c r="L133" s="180">
        <v>295</v>
      </c>
    </row>
    <row r="134" spans="1:12" ht="18.75">
      <c r="A134" s="140"/>
      <c r="B134" s="8"/>
      <c r="C134" s="109" t="s">
        <v>44</v>
      </c>
      <c r="D134" s="21" t="s">
        <v>35</v>
      </c>
      <c r="E134" s="19" t="s">
        <v>201</v>
      </c>
      <c r="F134" s="25" t="s">
        <v>204</v>
      </c>
      <c r="G134" s="19" t="s">
        <v>23</v>
      </c>
      <c r="H134" s="19" t="s">
        <v>23</v>
      </c>
      <c r="I134" s="147"/>
      <c r="J134" s="179">
        <f>J135</f>
        <v>10</v>
      </c>
      <c r="K134" s="179">
        <f>K135</f>
        <v>250</v>
      </c>
      <c r="L134" s="179">
        <f>L135</f>
        <v>320</v>
      </c>
    </row>
    <row r="135" spans="1:12" ht="18.75">
      <c r="A135" s="140"/>
      <c r="B135" s="8"/>
      <c r="C135" s="109" t="s">
        <v>60</v>
      </c>
      <c r="D135" s="35" t="s">
        <v>35</v>
      </c>
      <c r="E135" s="35" t="s">
        <v>201</v>
      </c>
      <c r="F135" s="38" t="s">
        <v>204</v>
      </c>
      <c r="G135" s="38" t="s">
        <v>96</v>
      </c>
      <c r="H135" s="35" t="s">
        <v>23</v>
      </c>
      <c r="I135" s="147"/>
      <c r="J135" s="179">
        <f>J136</f>
        <v>10</v>
      </c>
      <c r="K135" s="179">
        <f>K136</f>
        <v>250</v>
      </c>
      <c r="L135" s="179">
        <f>L136</f>
        <v>320</v>
      </c>
    </row>
    <row r="136" spans="1:12" ht="18.75">
      <c r="A136" s="140"/>
      <c r="B136" s="8"/>
      <c r="C136" s="118" t="s">
        <v>65</v>
      </c>
      <c r="D136" s="35" t="s">
        <v>35</v>
      </c>
      <c r="E136" s="38" t="s">
        <v>201</v>
      </c>
      <c r="F136" s="38" t="s">
        <v>204</v>
      </c>
      <c r="G136" s="38" t="s">
        <v>97</v>
      </c>
      <c r="H136" s="38"/>
      <c r="I136" s="147"/>
      <c r="J136" s="179">
        <f>J137</f>
        <v>10</v>
      </c>
      <c r="K136" s="179">
        <f>K137</f>
        <v>250</v>
      </c>
      <c r="L136" s="179">
        <f>L137</f>
        <v>320</v>
      </c>
    </row>
    <row r="137" spans="1:12" ht="18.75">
      <c r="A137" s="140"/>
      <c r="B137" s="8"/>
      <c r="C137" s="110" t="s">
        <v>133</v>
      </c>
      <c r="D137" s="19" t="s">
        <v>35</v>
      </c>
      <c r="E137" s="19" t="s">
        <v>201</v>
      </c>
      <c r="F137" s="25" t="s">
        <v>204</v>
      </c>
      <c r="G137" s="25" t="s">
        <v>119</v>
      </c>
      <c r="H137" s="40"/>
      <c r="I137" s="165"/>
      <c r="J137" s="179">
        <f>J138</f>
        <v>10</v>
      </c>
      <c r="K137" s="179">
        <f>K138</f>
        <v>250</v>
      </c>
      <c r="L137" s="179">
        <f>L138</f>
        <v>320</v>
      </c>
    </row>
    <row r="138" spans="1:12" ht="36">
      <c r="A138" s="140"/>
      <c r="B138" s="8"/>
      <c r="C138" s="97" t="s">
        <v>76</v>
      </c>
      <c r="D138" s="37" t="s">
        <v>35</v>
      </c>
      <c r="E138" s="37" t="s">
        <v>201</v>
      </c>
      <c r="F138" s="37" t="s">
        <v>204</v>
      </c>
      <c r="G138" s="37" t="s">
        <v>119</v>
      </c>
      <c r="H138" s="37" t="s">
        <v>74</v>
      </c>
      <c r="I138" s="157" t="s">
        <v>24</v>
      </c>
      <c r="J138" s="180">
        <v>10</v>
      </c>
      <c r="K138" s="180">
        <v>250</v>
      </c>
      <c r="L138" s="180">
        <v>320</v>
      </c>
    </row>
    <row r="139" spans="1:12" s="1" customFormat="1" ht="18.75">
      <c r="A139" s="140"/>
      <c r="B139" s="8"/>
      <c r="C139" s="93" t="s">
        <v>6</v>
      </c>
      <c r="D139" s="10" t="s">
        <v>35</v>
      </c>
      <c r="E139" s="10" t="s">
        <v>203</v>
      </c>
      <c r="F139" s="10"/>
      <c r="G139" s="10" t="s">
        <v>23</v>
      </c>
      <c r="H139" s="10" t="s">
        <v>23</v>
      </c>
      <c r="I139" s="155" t="s">
        <v>23</v>
      </c>
      <c r="J139" s="176">
        <f>J140+J145+J157</f>
        <v>11792.599999999999</v>
      </c>
      <c r="K139" s="176">
        <f>K140+K145+K157</f>
        <v>11054.400000000001</v>
      </c>
      <c r="L139" s="176">
        <f>L140+L145+L157</f>
        <v>12852.9</v>
      </c>
    </row>
    <row r="140" spans="1:12" s="1" customFormat="1" ht="18.75">
      <c r="A140" s="140"/>
      <c r="B140" s="8"/>
      <c r="C140" s="93" t="s">
        <v>8</v>
      </c>
      <c r="D140" s="10" t="s">
        <v>35</v>
      </c>
      <c r="E140" s="11" t="s">
        <v>203</v>
      </c>
      <c r="F140" s="11" t="s">
        <v>195</v>
      </c>
      <c r="G140" s="11"/>
      <c r="H140" s="10"/>
      <c r="I140" s="155"/>
      <c r="J140" s="176">
        <f>J141</f>
        <v>548</v>
      </c>
      <c r="K140" s="176">
        <f>K141</f>
        <v>2792.2</v>
      </c>
      <c r="L140" s="176">
        <f>L141</f>
        <v>3211</v>
      </c>
    </row>
    <row r="141" spans="1:12" s="1" customFormat="1" ht="18.75">
      <c r="A141" s="140"/>
      <c r="B141" s="8"/>
      <c r="C141" s="109" t="s">
        <v>60</v>
      </c>
      <c r="D141" s="35" t="s">
        <v>35</v>
      </c>
      <c r="E141" s="35" t="s">
        <v>203</v>
      </c>
      <c r="F141" s="38" t="s">
        <v>195</v>
      </c>
      <c r="G141" s="38" t="s">
        <v>96</v>
      </c>
      <c r="H141" s="35" t="s">
        <v>23</v>
      </c>
      <c r="I141" s="147"/>
      <c r="J141" s="179">
        <f>J142</f>
        <v>548</v>
      </c>
      <c r="K141" s="179">
        <f>K142</f>
        <v>2792.2</v>
      </c>
      <c r="L141" s="179">
        <f>L142</f>
        <v>3211</v>
      </c>
    </row>
    <row r="142" spans="1:12" s="1" customFormat="1" ht="18.75">
      <c r="A142" s="140"/>
      <c r="B142" s="8"/>
      <c r="C142" s="118" t="s">
        <v>65</v>
      </c>
      <c r="D142" s="35" t="s">
        <v>35</v>
      </c>
      <c r="E142" s="38" t="s">
        <v>203</v>
      </c>
      <c r="F142" s="38" t="s">
        <v>195</v>
      </c>
      <c r="G142" s="38" t="s">
        <v>97</v>
      </c>
      <c r="H142" s="38"/>
      <c r="I142" s="147"/>
      <c r="J142" s="179">
        <f>J143</f>
        <v>548</v>
      </c>
      <c r="K142" s="179">
        <f>K143</f>
        <v>2792.2</v>
      </c>
      <c r="L142" s="179">
        <f>L143</f>
        <v>3211</v>
      </c>
    </row>
    <row r="143" spans="1:12" s="1" customFormat="1" ht="18.75">
      <c r="A143" s="140"/>
      <c r="B143" s="8"/>
      <c r="C143" s="107" t="s">
        <v>125</v>
      </c>
      <c r="D143" s="19" t="s">
        <v>35</v>
      </c>
      <c r="E143" s="13" t="s">
        <v>203</v>
      </c>
      <c r="F143" s="13" t="s">
        <v>195</v>
      </c>
      <c r="G143" s="13" t="s">
        <v>126</v>
      </c>
      <c r="H143" s="20"/>
      <c r="I143" s="148"/>
      <c r="J143" s="178">
        <f>J144</f>
        <v>548</v>
      </c>
      <c r="K143" s="178">
        <f>K144</f>
        <v>2792.2</v>
      </c>
      <c r="L143" s="178">
        <f>L144</f>
        <v>3211</v>
      </c>
    </row>
    <row r="144" spans="1:12" s="1" customFormat="1" ht="36">
      <c r="A144" s="140"/>
      <c r="B144" s="8"/>
      <c r="C144" s="120" t="s">
        <v>76</v>
      </c>
      <c r="D144" s="51" t="s">
        <v>35</v>
      </c>
      <c r="E144" s="51" t="s">
        <v>203</v>
      </c>
      <c r="F144" s="51" t="s">
        <v>195</v>
      </c>
      <c r="G144" s="51" t="s">
        <v>126</v>
      </c>
      <c r="H144" s="51" t="s">
        <v>74</v>
      </c>
      <c r="I144" s="154" t="s">
        <v>24</v>
      </c>
      <c r="J144" s="177">
        <v>548</v>
      </c>
      <c r="K144" s="177">
        <v>2792.2</v>
      </c>
      <c r="L144" s="177">
        <v>3211</v>
      </c>
    </row>
    <row r="145" spans="1:12" s="1" customFormat="1" ht="18.75">
      <c r="A145" s="140"/>
      <c r="B145" s="8"/>
      <c r="C145" s="93" t="s">
        <v>9</v>
      </c>
      <c r="D145" s="35" t="s">
        <v>35</v>
      </c>
      <c r="E145" s="10" t="s">
        <v>203</v>
      </c>
      <c r="F145" s="10" t="s">
        <v>196</v>
      </c>
      <c r="G145" s="10"/>
      <c r="H145" s="10"/>
      <c r="I145" s="147"/>
      <c r="J145" s="176">
        <f>J150+J146</f>
        <v>9206.4</v>
      </c>
      <c r="K145" s="176">
        <f>K150+K146</f>
        <v>3918.5</v>
      </c>
      <c r="L145" s="176">
        <f>L150+L146</f>
        <v>4651.9</v>
      </c>
    </row>
    <row r="146" spans="1:12" s="1" customFormat="1" ht="65.25" customHeight="1">
      <c r="A146" s="140"/>
      <c r="B146" s="8"/>
      <c r="C146" s="87" t="s">
        <v>229</v>
      </c>
      <c r="D146" s="29" t="s">
        <v>35</v>
      </c>
      <c r="E146" s="9" t="s">
        <v>203</v>
      </c>
      <c r="F146" s="9" t="s">
        <v>196</v>
      </c>
      <c r="G146" s="10" t="s">
        <v>226</v>
      </c>
      <c r="H146" s="9"/>
      <c r="I146" s="151"/>
      <c r="J146" s="176">
        <f>J147</f>
        <v>10</v>
      </c>
      <c r="K146" s="176">
        <f>K147</f>
        <v>1000</v>
      </c>
      <c r="L146" s="176">
        <f>L147</f>
        <v>1500</v>
      </c>
    </row>
    <row r="147" spans="1:12" s="1" customFormat="1" ht="41.25" customHeight="1">
      <c r="A147" s="140"/>
      <c r="B147" s="8"/>
      <c r="C147" s="87" t="s">
        <v>230</v>
      </c>
      <c r="D147" s="13" t="s">
        <v>35</v>
      </c>
      <c r="E147" s="13" t="s">
        <v>203</v>
      </c>
      <c r="F147" s="13" t="s">
        <v>196</v>
      </c>
      <c r="G147" s="10" t="s">
        <v>227</v>
      </c>
      <c r="H147" s="31"/>
      <c r="I147" s="191"/>
      <c r="J147" s="181">
        <f>J148</f>
        <v>10</v>
      </c>
      <c r="K147" s="181">
        <f>K148</f>
        <v>1000</v>
      </c>
      <c r="L147" s="181">
        <f>L148</f>
        <v>1500</v>
      </c>
    </row>
    <row r="148" spans="1:12" s="1" customFormat="1" ht="41.25" customHeight="1">
      <c r="A148" s="140"/>
      <c r="B148" s="8"/>
      <c r="C148" s="136" t="s">
        <v>231</v>
      </c>
      <c r="D148" s="13" t="s">
        <v>35</v>
      </c>
      <c r="E148" s="13" t="s">
        <v>203</v>
      </c>
      <c r="F148" s="13" t="s">
        <v>196</v>
      </c>
      <c r="G148" s="13" t="s">
        <v>228</v>
      </c>
      <c r="H148" s="13"/>
      <c r="I148" s="153"/>
      <c r="J148" s="176">
        <f>J149</f>
        <v>10</v>
      </c>
      <c r="K148" s="176">
        <f>K149</f>
        <v>1000</v>
      </c>
      <c r="L148" s="176">
        <f>L149</f>
        <v>1500</v>
      </c>
    </row>
    <row r="149" spans="1:12" s="1" customFormat="1" ht="41.25" customHeight="1">
      <c r="A149" s="140"/>
      <c r="B149" s="8"/>
      <c r="C149" s="95" t="s">
        <v>79</v>
      </c>
      <c r="D149" s="24" t="s">
        <v>35</v>
      </c>
      <c r="E149" s="15" t="s">
        <v>203</v>
      </c>
      <c r="F149" s="15" t="s">
        <v>196</v>
      </c>
      <c r="G149" s="24" t="s">
        <v>228</v>
      </c>
      <c r="H149" s="15" t="s">
        <v>80</v>
      </c>
      <c r="I149" s="159" t="s">
        <v>24</v>
      </c>
      <c r="J149" s="177">
        <v>10</v>
      </c>
      <c r="K149" s="177">
        <v>1000</v>
      </c>
      <c r="L149" s="177">
        <v>1500</v>
      </c>
    </row>
    <row r="150" spans="1:12" s="1" customFormat="1" ht="18.75">
      <c r="A150" s="140"/>
      <c r="B150" s="8"/>
      <c r="C150" s="93" t="s">
        <v>60</v>
      </c>
      <c r="D150" s="35" t="s">
        <v>35</v>
      </c>
      <c r="E150" s="10" t="s">
        <v>203</v>
      </c>
      <c r="F150" s="10" t="s">
        <v>196</v>
      </c>
      <c r="G150" s="10" t="s">
        <v>96</v>
      </c>
      <c r="H150" s="10"/>
      <c r="I150" s="147"/>
      <c r="J150" s="176">
        <f>J151</f>
        <v>9196.4</v>
      </c>
      <c r="K150" s="176">
        <f>K151</f>
        <v>2918.5</v>
      </c>
      <c r="L150" s="176">
        <f>L151</f>
        <v>3151.9</v>
      </c>
    </row>
    <row r="151" spans="1:12" s="1" customFormat="1" ht="18.75">
      <c r="A151" s="140"/>
      <c r="B151" s="8"/>
      <c r="C151" s="121" t="s">
        <v>61</v>
      </c>
      <c r="D151" s="36" t="s">
        <v>35</v>
      </c>
      <c r="E151" s="33" t="s">
        <v>203</v>
      </c>
      <c r="F151" s="33" t="s">
        <v>196</v>
      </c>
      <c r="G151" s="33" t="s">
        <v>97</v>
      </c>
      <c r="H151" s="33"/>
      <c r="I151" s="166"/>
      <c r="J151" s="176">
        <f>J152+J155</f>
        <v>9196.4</v>
      </c>
      <c r="K151" s="176">
        <f>K152+K155</f>
        <v>2918.5</v>
      </c>
      <c r="L151" s="176">
        <f>L152+L155</f>
        <v>3151.9</v>
      </c>
    </row>
    <row r="152" spans="1:12" s="1" customFormat="1" ht="39" customHeight="1">
      <c r="A152" s="140"/>
      <c r="B152" s="8"/>
      <c r="C152" s="122" t="s">
        <v>135</v>
      </c>
      <c r="D152" s="19" t="s">
        <v>35</v>
      </c>
      <c r="E152" s="13" t="s">
        <v>203</v>
      </c>
      <c r="F152" s="13" t="s">
        <v>196</v>
      </c>
      <c r="G152" s="13" t="s">
        <v>136</v>
      </c>
      <c r="H152" s="20"/>
      <c r="I152" s="148"/>
      <c r="J152" s="178">
        <f>J153</f>
        <v>2196.4</v>
      </c>
      <c r="K152" s="178">
        <f>K153</f>
        <v>2918.5</v>
      </c>
      <c r="L152" s="178">
        <f>L153</f>
        <v>3151.9</v>
      </c>
    </row>
    <row r="153" spans="1:12" s="1" customFormat="1" ht="54">
      <c r="A153" s="140"/>
      <c r="B153" s="8"/>
      <c r="C153" s="95" t="s">
        <v>137</v>
      </c>
      <c r="D153" s="24" t="s">
        <v>35</v>
      </c>
      <c r="E153" s="15" t="s">
        <v>203</v>
      </c>
      <c r="F153" s="15" t="s">
        <v>196</v>
      </c>
      <c r="G153" s="15" t="s">
        <v>136</v>
      </c>
      <c r="H153" s="15" t="s">
        <v>52</v>
      </c>
      <c r="I153" s="146" t="s">
        <v>24</v>
      </c>
      <c r="J153" s="177">
        <v>2196.4</v>
      </c>
      <c r="K153" s="177">
        <v>2918.5</v>
      </c>
      <c r="L153" s="177">
        <v>3151.9</v>
      </c>
    </row>
    <row r="154" spans="1:12" s="1" customFormat="1" ht="36" hidden="1">
      <c r="A154" s="140"/>
      <c r="B154" s="8"/>
      <c r="C154" s="88" t="s">
        <v>76</v>
      </c>
      <c r="D154" s="15" t="s">
        <v>35</v>
      </c>
      <c r="E154" s="15" t="s">
        <v>7</v>
      </c>
      <c r="F154" s="15" t="s">
        <v>10</v>
      </c>
      <c r="G154" s="15" t="s">
        <v>134</v>
      </c>
      <c r="H154" s="15" t="s">
        <v>74</v>
      </c>
      <c r="I154" s="146" t="s">
        <v>86</v>
      </c>
      <c r="J154" s="177">
        <v>0</v>
      </c>
      <c r="K154" s="177">
        <v>0</v>
      </c>
      <c r="L154" s="177">
        <v>0</v>
      </c>
    </row>
    <row r="155" spans="1:12" s="1" customFormat="1" ht="18.75">
      <c r="A155" s="140"/>
      <c r="B155" s="8"/>
      <c r="C155" s="96" t="s">
        <v>170</v>
      </c>
      <c r="D155" s="13" t="s">
        <v>35</v>
      </c>
      <c r="E155" s="13" t="s">
        <v>203</v>
      </c>
      <c r="F155" s="13" t="s">
        <v>196</v>
      </c>
      <c r="G155" s="47" t="s">
        <v>169</v>
      </c>
      <c r="H155" s="20"/>
      <c r="I155" s="148"/>
      <c r="J155" s="176">
        <f>J156</f>
        <v>7000</v>
      </c>
      <c r="K155" s="176">
        <f>K156</f>
        <v>0</v>
      </c>
      <c r="L155" s="176">
        <f>L156</f>
        <v>0</v>
      </c>
    </row>
    <row r="156" spans="1:12" s="1" customFormat="1" ht="18.75">
      <c r="A156" s="140"/>
      <c r="B156" s="8"/>
      <c r="C156" s="88" t="s">
        <v>79</v>
      </c>
      <c r="D156" s="15" t="s">
        <v>35</v>
      </c>
      <c r="E156" s="15" t="s">
        <v>203</v>
      </c>
      <c r="F156" s="15" t="s">
        <v>196</v>
      </c>
      <c r="G156" s="15" t="s">
        <v>169</v>
      </c>
      <c r="H156" s="15" t="s">
        <v>80</v>
      </c>
      <c r="I156" s="146" t="s">
        <v>24</v>
      </c>
      <c r="J156" s="177">
        <v>7000</v>
      </c>
      <c r="K156" s="177">
        <v>0</v>
      </c>
      <c r="L156" s="177">
        <v>0</v>
      </c>
    </row>
    <row r="157" spans="1:12" s="1" customFormat="1" ht="18.75">
      <c r="A157" s="140"/>
      <c r="B157" s="8"/>
      <c r="C157" s="92" t="s">
        <v>15</v>
      </c>
      <c r="D157" s="29" t="s">
        <v>35</v>
      </c>
      <c r="E157" s="9" t="s">
        <v>203</v>
      </c>
      <c r="F157" s="34" t="s">
        <v>197</v>
      </c>
      <c r="G157" s="30"/>
      <c r="H157" s="30"/>
      <c r="I157" s="151"/>
      <c r="J157" s="176">
        <f>J158+J164+J174+J170</f>
        <v>2038.1999999999998</v>
      </c>
      <c r="K157" s="176">
        <f>K158+K164+K174+K170</f>
        <v>4343.700000000001</v>
      </c>
      <c r="L157" s="176">
        <f>L158+L164+L174+L170</f>
        <v>4990</v>
      </c>
    </row>
    <row r="158" spans="1:12" s="1" customFormat="1" ht="75">
      <c r="A158" s="140"/>
      <c r="B158" s="8"/>
      <c r="C158" s="109" t="s">
        <v>87</v>
      </c>
      <c r="D158" s="38" t="s">
        <v>35</v>
      </c>
      <c r="E158" s="35" t="s">
        <v>203</v>
      </c>
      <c r="F158" s="38" t="s">
        <v>197</v>
      </c>
      <c r="G158" s="38" t="s">
        <v>114</v>
      </c>
      <c r="H158" s="39"/>
      <c r="I158" s="155"/>
      <c r="J158" s="179">
        <f>J159</f>
        <v>66.1</v>
      </c>
      <c r="K158" s="179">
        <f>K159</f>
        <v>66.1</v>
      </c>
      <c r="L158" s="179">
        <f>L159</f>
        <v>66.1</v>
      </c>
    </row>
    <row r="159" spans="1:12" s="1" customFormat="1" ht="27" customHeight="1">
      <c r="A159" s="140"/>
      <c r="B159" s="8"/>
      <c r="C159" s="116" t="s">
        <v>159</v>
      </c>
      <c r="D159" s="38" t="s">
        <v>35</v>
      </c>
      <c r="E159" s="35" t="s">
        <v>203</v>
      </c>
      <c r="F159" s="38" t="s">
        <v>197</v>
      </c>
      <c r="G159" s="38" t="s">
        <v>158</v>
      </c>
      <c r="H159" s="41"/>
      <c r="I159" s="164"/>
      <c r="J159" s="179">
        <f>J160+J162</f>
        <v>66.1</v>
      </c>
      <c r="K159" s="179">
        <f>K160+K162</f>
        <v>66.1</v>
      </c>
      <c r="L159" s="179">
        <f>L160+L162</f>
        <v>66.1</v>
      </c>
    </row>
    <row r="160" spans="1:12" s="1" customFormat="1" ht="61.5" customHeight="1" hidden="1">
      <c r="A160" s="140"/>
      <c r="B160" s="8"/>
      <c r="C160" s="110" t="s">
        <v>178</v>
      </c>
      <c r="D160" s="19" t="s">
        <v>35</v>
      </c>
      <c r="E160" s="19" t="s">
        <v>203</v>
      </c>
      <c r="F160" s="25" t="s">
        <v>197</v>
      </c>
      <c r="G160" s="25" t="s">
        <v>176</v>
      </c>
      <c r="H160" s="40"/>
      <c r="I160" s="153"/>
      <c r="J160" s="179">
        <f>J161</f>
        <v>0</v>
      </c>
      <c r="K160" s="179">
        <f>K161</f>
        <v>0</v>
      </c>
      <c r="L160" s="179">
        <f>L161</f>
        <v>0</v>
      </c>
    </row>
    <row r="161" spans="1:12" s="1" customFormat="1" ht="36" hidden="1">
      <c r="A161" s="140"/>
      <c r="B161" s="8"/>
      <c r="C161" s="88" t="s">
        <v>76</v>
      </c>
      <c r="D161" s="24" t="s">
        <v>35</v>
      </c>
      <c r="E161" s="24" t="s">
        <v>203</v>
      </c>
      <c r="F161" s="24" t="s">
        <v>197</v>
      </c>
      <c r="G161" s="24" t="s">
        <v>176</v>
      </c>
      <c r="H161" s="24" t="s">
        <v>74</v>
      </c>
      <c r="I161" s="159" t="s">
        <v>177</v>
      </c>
      <c r="J161" s="180"/>
      <c r="K161" s="180"/>
      <c r="L161" s="180"/>
    </row>
    <row r="162" spans="1:12" s="1" customFormat="1" ht="52.5" customHeight="1">
      <c r="A162" s="140"/>
      <c r="B162" s="8"/>
      <c r="C162" s="110" t="s">
        <v>178</v>
      </c>
      <c r="D162" s="19" t="s">
        <v>35</v>
      </c>
      <c r="E162" s="19" t="s">
        <v>203</v>
      </c>
      <c r="F162" s="25" t="s">
        <v>197</v>
      </c>
      <c r="G162" s="25" t="s">
        <v>174</v>
      </c>
      <c r="H162" s="40"/>
      <c r="I162" s="153"/>
      <c r="J162" s="179">
        <f>J163</f>
        <v>66.1</v>
      </c>
      <c r="K162" s="179">
        <f>K163</f>
        <v>66.1</v>
      </c>
      <c r="L162" s="179">
        <f>L163</f>
        <v>66.1</v>
      </c>
    </row>
    <row r="163" spans="1:12" s="1" customFormat="1" ht="36">
      <c r="A163" s="140"/>
      <c r="B163" s="8"/>
      <c r="C163" s="88" t="s">
        <v>76</v>
      </c>
      <c r="D163" s="24" t="s">
        <v>35</v>
      </c>
      <c r="E163" s="24" t="s">
        <v>203</v>
      </c>
      <c r="F163" s="24" t="s">
        <v>197</v>
      </c>
      <c r="G163" s="24" t="s">
        <v>174</v>
      </c>
      <c r="H163" s="24" t="s">
        <v>74</v>
      </c>
      <c r="I163" s="159" t="s">
        <v>85</v>
      </c>
      <c r="J163" s="180">
        <v>66.1</v>
      </c>
      <c r="K163" s="180">
        <v>66.1</v>
      </c>
      <c r="L163" s="180">
        <v>66.1</v>
      </c>
    </row>
    <row r="164" spans="1:12" s="1" customFormat="1" ht="75">
      <c r="A164" s="140"/>
      <c r="B164" s="8"/>
      <c r="C164" s="109" t="s">
        <v>179</v>
      </c>
      <c r="D164" s="38" t="s">
        <v>35</v>
      </c>
      <c r="E164" s="35" t="s">
        <v>203</v>
      </c>
      <c r="F164" s="38" t="s">
        <v>197</v>
      </c>
      <c r="G164" s="38" t="s">
        <v>180</v>
      </c>
      <c r="H164" s="39"/>
      <c r="I164" s="155"/>
      <c r="J164" s="179">
        <f>J165</f>
        <v>82</v>
      </c>
      <c r="K164" s="179">
        <f>K165</f>
        <v>82</v>
      </c>
      <c r="L164" s="179">
        <f>L165</f>
        <v>82</v>
      </c>
    </row>
    <row r="165" spans="1:12" s="1" customFormat="1" ht="18.75">
      <c r="A165" s="140"/>
      <c r="B165" s="8"/>
      <c r="C165" s="116" t="s">
        <v>181</v>
      </c>
      <c r="D165" s="38" t="s">
        <v>35</v>
      </c>
      <c r="E165" s="35" t="s">
        <v>203</v>
      </c>
      <c r="F165" s="38" t="s">
        <v>197</v>
      </c>
      <c r="G165" s="38" t="s">
        <v>182</v>
      </c>
      <c r="H165" s="41"/>
      <c r="I165" s="164"/>
      <c r="J165" s="179">
        <f>J166+J168</f>
        <v>82</v>
      </c>
      <c r="K165" s="179">
        <f>K166+K168</f>
        <v>82</v>
      </c>
      <c r="L165" s="179">
        <f>L166+L168</f>
        <v>82</v>
      </c>
    </row>
    <row r="166" spans="1:12" s="1" customFormat="1" ht="75" hidden="1">
      <c r="A166" s="140"/>
      <c r="B166" s="8"/>
      <c r="C166" s="110" t="s">
        <v>183</v>
      </c>
      <c r="D166" s="19" t="s">
        <v>35</v>
      </c>
      <c r="E166" s="19" t="s">
        <v>203</v>
      </c>
      <c r="F166" s="25" t="s">
        <v>197</v>
      </c>
      <c r="G166" s="25" t="s">
        <v>185</v>
      </c>
      <c r="H166" s="40"/>
      <c r="I166" s="153"/>
      <c r="J166" s="179">
        <f>J167</f>
        <v>0</v>
      </c>
      <c r="K166" s="179">
        <f>K167</f>
        <v>0</v>
      </c>
      <c r="L166" s="179">
        <f>L167</f>
        <v>0</v>
      </c>
    </row>
    <row r="167" spans="1:12" s="1" customFormat="1" ht="36" hidden="1">
      <c r="A167" s="140"/>
      <c r="B167" s="8"/>
      <c r="C167" s="88" t="s">
        <v>76</v>
      </c>
      <c r="D167" s="24" t="s">
        <v>35</v>
      </c>
      <c r="E167" s="24" t="s">
        <v>203</v>
      </c>
      <c r="F167" s="24" t="s">
        <v>197</v>
      </c>
      <c r="G167" s="24" t="s">
        <v>185</v>
      </c>
      <c r="H167" s="24" t="s">
        <v>74</v>
      </c>
      <c r="I167" s="159" t="s">
        <v>186</v>
      </c>
      <c r="J167" s="180"/>
      <c r="K167" s="180"/>
      <c r="L167" s="180"/>
    </row>
    <row r="168" spans="1:12" s="1" customFormat="1" ht="75">
      <c r="A168" s="140"/>
      <c r="B168" s="8"/>
      <c r="C168" s="110" t="s">
        <v>183</v>
      </c>
      <c r="D168" s="19" t="s">
        <v>35</v>
      </c>
      <c r="E168" s="19" t="s">
        <v>203</v>
      </c>
      <c r="F168" s="25" t="s">
        <v>197</v>
      </c>
      <c r="G168" s="25" t="s">
        <v>184</v>
      </c>
      <c r="H168" s="40"/>
      <c r="I168" s="153"/>
      <c r="J168" s="179">
        <f>J169</f>
        <v>82</v>
      </c>
      <c r="K168" s="179">
        <f>K169</f>
        <v>82</v>
      </c>
      <c r="L168" s="179">
        <f>L169</f>
        <v>82</v>
      </c>
    </row>
    <row r="169" spans="1:12" s="1" customFormat="1" ht="36">
      <c r="A169" s="140"/>
      <c r="B169" s="8"/>
      <c r="C169" s="88" t="s">
        <v>76</v>
      </c>
      <c r="D169" s="24" t="s">
        <v>35</v>
      </c>
      <c r="E169" s="24" t="s">
        <v>203</v>
      </c>
      <c r="F169" s="24" t="s">
        <v>197</v>
      </c>
      <c r="G169" s="24" t="s">
        <v>184</v>
      </c>
      <c r="H169" s="24" t="s">
        <v>74</v>
      </c>
      <c r="I169" s="159" t="s">
        <v>85</v>
      </c>
      <c r="J169" s="180">
        <v>82</v>
      </c>
      <c r="K169" s="180">
        <v>82</v>
      </c>
      <c r="L169" s="180">
        <v>82</v>
      </c>
    </row>
    <row r="170" spans="1:12" s="1" customFormat="1" ht="56.25">
      <c r="A170" s="140"/>
      <c r="B170" s="8"/>
      <c r="C170" s="109" t="s">
        <v>191</v>
      </c>
      <c r="D170" s="38" t="s">
        <v>35</v>
      </c>
      <c r="E170" s="35" t="s">
        <v>203</v>
      </c>
      <c r="F170" s="38" t="s">
        <v>197</v>
      </c>
      <c r="G170" s="38" t="s">
        <v>166</v>
      </c>
      <c r="H170" s="39"/>
      <c r="I170" s="155"/>
      <c r="J170" s="179">
        <f>J171</f>
        <v>20</v>
      </c>
      <c r="K170" s="179">
        <f>K171</f>
        <v>20</v>
      </c>
      <c r="L170" s="179">
        <f>L171</f>
        <v>20</v>
      </c>
    </row>
    <row r="171" spans="1:12" s="1" customFormat="1" ht="37.5">
      <c r="A171" s="140"/>
      <c r="B171" s="8"/>
      <c r="C171" s="116" t="s">
        <v>163</v>
      </c>
      <c r="D171" s="38" t="s">
        <v>35</v>
      </c>
      <c r="E171" s="35" t="s">
        <v>203</v>
      </c>
      <c r="F171" s="38" t="s">
        <v>197</v>
      </c>
      <c r="G171" s="38" t="s">
        <v>167</v>
      </c>
      <c r="H171" s="41"/>
      <c r="I171" s="164"/>
      <c r="J171" s="179">
        <f>J172</f>
        <v>20</v>
      </c>
      <c r="K171" s="179">
        <f>K172</f>
        <v>20</v>
      </c>
      <c r="L171" s="179">
        <f>L172</f>
        <v>20</v>
      </c>
    </row>
    <row r="172" spans="1:12" s="1" customFormat="1" ht="18.75">
      <c r="A172" s="140"/>
      <c r="B172" s="8"/>
      <c r="C172" s="110" t="s">
        <v>192</v>
      </c>
      <c r="D172" s="19" t="s">
        <v>35</v>
      </c>
      <c r="E172" s="19" t="s">
        <v>203</v>
      </c>
      <c r="F172" s="25" t="s">
        <v>197</v>
      </c>
      <c r="G172" s="25" t="s">
        <v>190</v>
      </c>
      <c r="H172" s="40"/>
      <c r="I172" s="153"/>
      <c r="J172" s="179">
        <f>J173</f>
        <v>20</v>
      </c>
      <c r="K172" s="179">
        <f>K173</f>
        <v>20</v>
      </c>
      <c r="L172" s="179">
        <f>L173</f>
        <v>20</v>
      </c>
    </row>
    <row r="173" spans="1:12" s="1" customFormat="1" ht="36">
      <c r="A173" s="140"/>
      <c r="B173" s="8"/>
      <c r="C173" s="88" t="s">
        <v>76</v>
      </c>
      <c r="D173" s="24" t="s">
        <v>35</v>
      </c>
      <c r="E173" s="24" t="s">
        <v>203</v>
      </c>
      <c r="F173" s="24" t="s">
        <v>197</v>
      </c>
      <c r="G173" s="24" t="s">
        <v>190</v>
      </c>
      <c r="H173" s="24" t="s">
        <v>74</v>
      </c>
      <c r="I173" s="159" t="s">
        <v>85</v>
      </c>
      <c r="J173" s="180">
        <v>20</v>
      </c>
      <c r="K173" s="180">
        <v>20</v>
      </c>
      <c r="L173" s="180">
        <v>20</v>
      </c>
    </row>
    <row r="174" spans="1:12" ht="75">
      <c r="A174" s="140"/>
      <c r="B174" s="8"/>
      <c r="C174" s="93" t="s">
        <v>232</v>
      </c>
      <c r="D174" s="10" t="s">
        <v>35</v>
      </c>
      <c r="E174" s="11" t="s">
        <v>203</v>
      </c>
      <c r="F174" s="23" t="s">
        <v>197</v>
      </c>
      <c r="G174" s="23" t="s">
        <v>233</v>
      </c>
      <c r="H174" s="22"/>
      <c r="I174" s="155"/>
      <c r="J174" s="176">
        <f>J175</f>
        <v>1870.1</v>
      </c>
      <c r="K174" s="176">
        <f>K175</f>
        <v>4175.6</v>
      </c>
      <c r="L174" s="176">
        <f>L175</f>
        <v>4821.9</v>
      </c>
    </row>
    <row r="175" spans="1:12" ht="36" customHeight="1">
      <c r="A175" s="140"/>
      <c r="B175" s="8"/>
      <c r="C175" s="93" t="s">
        <v>235</v>
      </c>
      <c r="D175" s="10" t="s">
        <v>35</v>
      </c>
      <c r="E175" s="11" t="s">
        <v>203</v>
      </c>
      <c r="F175" s="23" t="s">
        <v>197</v>
      </c>
      <c r="G175" s="23" t="s">
        <v>234</v>
      </c>
      <c r="H175" s="10"/>
      <c r="I175" s="155"/>
      <c r="J175" s="176">
        <f>J176+J178+J180+J182</f>
        <v>1870.1</v>
      </c>
      <c r="K175" s="176">
        <f>K176+K178+K180+K182</f>
        <v>4175.6</v>
      </c>
      <c r="L175" s="176">
        <f>L176+L178+L180+L182</f>
        <v>4821.9</v>
      </c>
    </row>
    <row r="176" spans="1:12" ht="18.75">
      <c r="A176" s="140"/>
      <c r="B176" s="8"/>
      <c r="C176" s="96" t="s">
        <v>138</v>
      </c>
      <c r="D176" s="13" t="s">
        <v>35</v>
      </c>
      <c r="E176" s="13" t="s">
        <v>203</v>
      </c>
      <c r="F176" s="23" t="s">
        <v>197</v>
      </c>
      <c r="G176" s="23" t="s">
        <v>236</v>
      </c>
      <c r="H176" s="13"/>
      <c r="I176" s="153"/>
      <c r="J176" s="176">
        <f>J177</f>
        <v>1370.1</v>
      </c>
      <c r="K176" s="176">
        <f>K177</f>
        <v>1575.6</v>
      </c>
      <c r="L176" s="176">
        <f>L177</f>
        <v>1811.9</v>
      </c>
    </row>
    <row r="177" spans="1:12" ht="36">
      <c r="A177" s="140"/>
      <c r="B177" s="8"/>
      <c r="C177" s="88" t="s">
        <v>76</v>
      </c>
      <c r="D177" s="14" t="s">
        <v>35</v>
      </c>
      <c r="E177" s="14" t="s">
        <v>203</v>
      </c>
      <c r="F177" s="14" t="s">
        <v>197</v>
      </c>
      <c r="G177" s="14" t="s">
        <v>236</v>
      </c>
      <c r="H177" s="14" t="s">
        <v>74</v>
      </c>
      <c r="I177" s="167" t="s">
        <v>24</v>
      </c>
      <c r="J177" s="177">
        <v>1370.1</v>
      </c>
      <c r="K177" s="177">
        <v>1575.6</v>
      </c>
      <c r="L177" s="177">
        <v>1811.9</v>
      </c>
    </row>
    <row r="178" spans="1:12" ht="18.75">
      <c r="A178" s="140"/>
      <c r="B178" s="8"/>
      <c r="C178" s="96" t="s">
        <v>139</v>
      </c>
      <c r="D178" s="13" t="s">
        <v>35</v>
      </c>
      <c r="E178" s="23" t="s">
        <v>203</v>
      </c>
      <c r="F178" s="13" t="s">
        <v>197</v>
      </c>
      <c r="G178" s="23" t="s">
        <v>237</v>
      </c>
      <c r="H178" s="20"/>
      <c r="I178" s="148"/>
      <c r="J178" s="176">
        <f>J179</f>
        <v>100</v>
      </c>
      <c r="K178" s="176">
        <f>K179</f>
        <v>200</v>
      </c>
      <c r="L178" s="176">
        <f>L179</f>
        <v>250</v>
      </c>
    </row>
    <row r="179" spans="1:12" ht="36">
      <c r="A179" s="140"/>
      <c r="B179" s="8"/>
      <c r="C179" s="88" t="s">
        <v>76</v>
      </c>
      <c r="D179" s="15" t="s">
        <v>35</v>
      </c>
      <c r="E179" s="15" t="s">
        <v>203</v>
      </c>
      <c r="F179" s="15" t="s">
        <v>197</v>
      </c>
      <c r="G179" s="15" t="s">
        <v>237</v>
      </c>
      <c r="H179" s="15" t="s">
        <v>74</v>
      </c>
      <c r="I179" s="146" t="s">
        <v>24</v>
      </c>
      <c r="J179" s="177">
        <v>100</v>
      </c>
      <c r="K179" s="177">
        <v>200</v>
      </c>
      <c r="L179" s="177">
        <v>250</v>
      </c>
    </row>
    <row r="180" spans="1:12" ht="18.75">
      <c r="A180" s="140"/>
      <c r="B180" s="8"/>
      <c r="C180" s="96" t="s">
        <v>140</v>
      </c>
      <c r="D180" s="19" t="s">
        <v>35</v>
      </c>
      <c r="E180" s="13" t="s">
        <v>203</v>
      </c>
      <c r="F180" s="13" t="s">
        <v>197</v>
      </c>
      <c r="G180" s="23" t="s">
        <v>238</v>
      </c>
      <c r="H180" s="20"/>
      <c r="I180" s="148"/>
      <c r="J180" s="176">
        <f>J181</f>
        <v>0</v>
      </c>
      <c r="K180" s="176">
        <f>K181</f>
        <v>550</v>
      </c>
      <c r="L180" s="176">
        <f>L181</f>
        <v>632.5</v>
      </c>
    </row>
    <row r="181" spans="1:12" ht="36">
      <c r="A181" s="140"/>
      <c r="B181" s="8"/>
      <c r="C181" s="88" t="s">
        <v>76</v>
      </c>
      <c r="D181" s="24" t="s">
        <v>35</v>
      </c>
      <c r="E181" s="15" t="s">
        <v>203</v>
      </c>
      <c r="F181" s="15" t="s">
        <v>197</v>
      </c>
      <c r="G181" s="15" t="s">
        <v>238</v>
      </c>
      <c r="H181" s="15" t="s">
        <v>74</v>
      </c>
      <c r="I181" s="146" t="s">
        <v>24</v>
      </c>
      <c r="J181" s="177">
        <v>0</v>
      </c>
      <c r="K181" s="177">
        <v>550</v>
      </c>
      <c r="L181" s="177">
        <v>632.5</v>
      </c>
    </row>
    <row r="182" spans="1:12" ht="18.75">
      <c r="A182" s="140"/>
      <c r="B182" s="8"/>
      <c r="C182" s="94" t="s">
        <v>141</v>
      </c>
      <c r="D182" s="16" t="s">
        <v>35</v>
      </c>
      <c r="E182" s="17" t="s">
        <v>203</v>
      </c>
      <c r="F182" s="17" t="s">
        <v>197</v>
      </c>
      <c r="G182" s="48" t="s">
        <v>239</v>
      </c>
      <c r="H182" s="18"/>
      <c r="I182" s="166"/>
      <c r="J182" s="176">
        <f>J183</f>
        <v>400</v>
      </c>
      <c r="K182" s="176">
        <f>K183</f>
        <v>1850</v>
      </c>
      <c r="L182" s="176">
        <f>L183</f>
        <v>2127.5</v>
      </c>
    </row>
    <row r="183" spans="1:12" ht="36">
      <c r="A183" s="140"/>
      <c r="B183" s="8"/>
      <c r="C183" s="88" t="s">
        <v>76</v>
      </c>
      <c r="D183" s="15" t="s">
        <v>35</v>
      </c>
      <c r="E183" s="15" t="s">
        <v>203</v>
      </c>
      <c r="F183" s="15" t="s">
        <v>197</v>
      </c>
      <c r="G183" s="15" t="s">
        <v>239</v>
      </c>
      <c r="H183" s="15" t="s">
        <v>74</v>
      </c>
      <c r="I183" s="146" t="s">
        <v>24</v>
      </c>
      <c r="J183" s="177">
        <v>400</v>
      </c>
      <c r="K183" s="177">
        <v>1850</v>
      </c>
      <c r="L183" s="177">
        <v>2127.5</v>
      </c>
    </row>
    <row r="184" spans="1:12" ht="18.75">
      <c r="A184" s="140"/>
      <c r="B184" s="8"/>
      <c r="C184" s="109" t="s">
        <v>66</v>
      </c>
      <c r="D184" s="35" t="s">
        <v>35</v>
      </c>
      <c r="E184" s="21" t="s">
        <v>200</v>
      </c>
      <c r="F184" s="22"/>
      <c r="G184" s="22" t="s">
        <v>23</v>
      </c>
      <c r="H184" s="22" t="s">
        <v>23</v>
      </c>
      <c r="I184" s="151"/>
      <c r="J184" s="179">
        <f>J185+J196</f>
        <v>4364.400000000001</v>
      </c>
      <c r="K184" s="179">
        <f>K185+K196</f>
        <v>4137.000000000001</v>
      </c>
      <c r="L184" s="179">
        <f>L185+L196</f>
        <v>4539.200000000001</v>
      </c>
    </row>
    <row r="185" spans="1:12" ht="18.75">
      <c r="A185" s="140"/>
      <c r="B185" s="8"/>
      <c r="C185" s="109" t="s">
        <v>25</v>
      </c>
      <c r="D185" s="38" t="s">
        <v>35</v>
      </c>
      <c r="E185" s="21" t="s">
        <v>200</v>
      </c>
      <c r="F185" s="13" t="s">
        <v>195</v>
      </c>
      <c r="G185" s="23" t="s">
        <v>23</v>
      </c>
      <c r="H185" s="23" t="s">
        <v>23</v>
      </c>
      <c r="I185" s="147"/>
      <c r="J185" s="179">
        <f>J186</f>
        <v>4270.8</v>
      </c>
      <c r="K185" s="179">
        <f>K186</f>
        <v>4043.4000000000005</v>
      </c>
      <c r="L185" s="179">
        <f>L186</f>
        <v>4445.6</v>
      </c>
    </row>
    <row r="186" spans="1:12" ht="56.25" customHeight="1">
      <c r="A186" s="140"/>
      <c r="B186" s="8"/>
      <c r="C186" s="125" t="s">
        <v>70</v>
      </c>
      <c r="D186" s="82" t="s">
        <v>35</v>
      </c>
      <c r="E186" s="9" t="s">
        <v>200</v>
      </c>
      <c r="F186" s="10" t="s">
        <v>195</v>
      </c>
      <c r="G186" s="10" t="s">
        <v>146</v>
      </c>
      <c r="H186" s="23"/>
      <c r="I186" s="148"/>
      <c r="J186" s="179">
        <f>J187</f>
        <v>4270.8</v>
      </c>
      <c r="K186" s="179">
        <f>K187</f>
        <v>4043.4000000000005</v>
      </c>
      <c r="L186" s="179">
        <f>L187</f>
        <v>4445.6</v>
      </c>
    </row>
    <row r="187" spans="1:12" ht="36.75" customHeight="1">
      <c r="A187" s="140"/>
      <c r="B187" s="8"/>
      <c r="C187" s="121" t="s">
        <v>148</v>
      </c>
      <c r="D187" s="25" t="s">
        <v>35</v>
      </c>
      <c r="E187" s="10" t="s">
        <v>200</v>
      </c>
      <c r="F187" s="10" t="s">
        <v>195</v>
      </c>
      <c r="G187" s="10" t="s">
        <v>147</v>
      </c>
      <c r="H187" s="32"/>
      <c r="I187" s="156"/>
      <c r="J187" s="179">
        <f>J188+J192+J194</f>
        <v>4270.8</v>
      </c>
      <c r="K187" s="179">
        <f>K188+K192+K194</f>
        <v>4043.4000000000005</v>
      </c>
      <c r="L187" s="179">
        <f>L188+L192+L194</f>
        <v>4445.6</v>
      </c>
    </row>
    <row r="188" spans="1:12" ht="37.5">
      <c r="A188" s="140"/>
      <c r="B188" s="8"/>
      <c r="C188" s="126" t="s">
        <v>149</v>
      </c>
      <c r="D188" s="11" t="s">
        <v>35</v>
      </c>
      <c r="E188" s="32" t="s">
        <v>200</v>
      </c>
      <c r="F188" s="11" t="s">
        <v>195</v>
      </c>
      <c r="G188" s="11" t="s">
        <v>150</v>
      </c>
      <c r="H188" s="12"/>
      <c r="I188" s="156"/>
      <c r="J188" s="179">
        <f>J189+J190+J191</f>
        <v>2979.4</v>
      </c>
      <c r="K188" s="179">
        <f>K189+K190+K191</f>
        <v>3340.1000000000004</v>
      </c>
      <c r="L188" s="179">
        <f>L189+L190+L191</f>
        <v>3742.3</v>
      </c>
    </row>
    <row r="189" spans="1:12" ht="32.25" customHeight="1">
      <c r="A189" s="140"/>
      <c r="B189" s="8"/>
      <c r="C189" s="127" t="s">
        <v>84</v>
      </c>
      <c r="D189" s="40" t="s">
        <v>35</v>
      </c>
      <c r="E189" s="20" t="s">
        <v>200</v>
      </c>
      <c r="F189" s="20" t="s">
        <v>195</v>
      </c>
      <c r="G189" s="20" t="s">
        <v>150</v>
      </c>
      <c r="H189" s="20" t="s">
        <v>83</v>
      </c>
      <c r="I189" s="148" t="s">
        <v>24</v>
      </c>
      <c r="J189" s="180">
        <v>1690.5</v>
      </c>
      <c r="K189" s="180">
        <v>1791.9</v>
      </c>
      <c r="L189" s="180">
        <v>1899.4</v>
      </c>
    </row>
    <row r="190" spans="1:12" ht="36">
      <c r="A190" s="140"/>
      <c r="B190" s="8"/>
      <c r="C190" s="97" t="s">
        <v>76</v>
      </c>
      <c r="D190" s="14" t="s">
        <v>35</v>
      </c>
      <c r="E190" s="14" t="s">
        <v>200</v>
      </c>
      <c r="F190" s="14" t="s">
        <v>195</v>
      </c>
      <c r="G190" s="14" t="s">
        <v>150</v>
      </c>
      <c r="H190" s="14" t="s">
        <v>74</v>
      </c>
      <c r="I190" s="167" t="s">
        <v>24</v>
      </c>
      <c r="J190" s="180">
        <v>1128.9</v>
      </c>
      <c r="K190" s="180">
        <v>1298.2</v>
      </c>
      <c r="L190" s="180">
        <v>1492.9</v>
      </c>
    </row>
    <row r="191" spans="1:12" ht="27.75" customHeight="1">
      <c r="A191" s="140"/>
      <c r="B191" s="8"/>
      <c r="C191" s="88" t="s">
        <v>77</v>
      </c>
      <c r="D191" s="15" t="s">
        <v>35</v>
      </c>
      <c r="E191" s="15" t="s">
        <v>200</v>
      </c>
      <c r="F191" s="15" t="s">
        <v>195</v>
      </c>
      <c r="G191" s="15" t="s">
        <v>150</v>
      </c>
      <c r="H191" s="15" t="s">
        <v>75</v>
      </c>
      <c r="I191" s="146" t="s">
        <v>24</v>
      </c>
      <c r="J191" s="180">
        <v>160</v>
      </c>
      <c r="K191" s="180">
        <v>250</v>
      </c>
      <c r="L191" s="180">
        <v>350</v>
      </c>
    </row>
    <row r="192" spans="1:12" ht="38.25" customHeight="1">
      <c r="A192" s="140"/>
      <c r="B192" s="8"/>
      <c r="C192" s="99" t="s">
        <v>189</v>
      </c>
      <c r="D192" s="13" t="s">
        <v>35</v>
      </c>
      <c r="E192" s="23" t="s">
        <v>200</v>
      </c>
      <c r="F192" s="13" t="s">
        <v>195</v>
      </c>
      <c r="G192" s="13" t="s">
        <v>187</v>
      </c>
      <c r="H192" s="20"/>
      <c r="I192" s="148"/>
      <c r="J192" s="179">
        <f>J193</f>
        <v>1148.1</v>
      </c>
      <c r="K192" s="179">
        <f>K193</f>
        <v>560</v>
      </c>
      <c r="L192" s="179">
        <f>L193</f>
        <v>560</v>
      </c>
    </row>
    <row r="193" spans="1:12" ht="27.75" customHeight="1">
      <c r="A193" s="140"/>
      <c r="B193" s="8"/>
      <c r="C193" s="88" t="s">
        <v>84</v>
      </c>
      <c r="D193" s="24" t="s">
        <v>35</v>
      </c>
      <c r="E193" s="15" t="s">
        <v>200</v>
      </c>
      <c r="F193" s="15" t="s">
        <v>195</v>
      </c>
      <c r="G193" s="15" t="s">
        <v>187</v>
      </c>
      <c r="H193" s="15" t="s">
        <v>83</v>
      </c>
      <c r="I193" s="146" t="s">
        <v>188</v>
      </c>
      <c r="J193" s="180">
        <v>1148.1</v>
      </c>
      <c r="K193" s="180">
        <v>560</v>
      </c>
      <c r="L193" s="180">
        <v>560</v>
      </c>
    </row>
    <row r="194" spans="1:12" ht="51" customHeight="1">
      <c r="A194" s="140"/>
      <c r="B194" s="8"/>
      <c r="C194" s="99" t="s">
        <v>189</v>
      </c>
      <c r="D194" s="13" t="s">
        <v>35</v>
      </c>
      <c r="E194" s="23" t="s">
        <v>200</v>
      </c>
      <c r="F194" s="13" t="s">
        <v>195</v>
      </c>
      <c r="G194" s="13" t="s">
        <v>260</v>
      </c>
      <c r="H194" s="20"/>
      <c r="I194" s="148"/>
      <c r="J194" s="179">
        <f>J195</f>
        <v>143.3</v>
      </c>
      <c r="K194" s="179">
        <f>K195</f>
        <v>143.3</v>
      </c>
      <c r="L194" s="179">
        <f>L195</f>
        <v>143.3</v>
      </c>
    </row>
    <row r="195" spans="1:12" ht="27.75" customHeight="1">
      <c r="A195" s="140"/>
      <c r="B195" s="8"/>
      <c r="C195" s="88" t="s">
        <v>84</v>
      </c>
      <c r="D195" s="24" t="s">
        <v>35</v>
      </c>
      <c r="E195" s="15" t="s">
        <v>200</v>
      </c>
      <c r="F195" s="15" t="s">
        <v>195</v>
      </c>
      <c r="G195" s="15" t="s">
        <v>260</v>
      </c>
      <c r="H195" s="15" t="s">
        <v>83</v>
      </c>
      <c r="I195" s="146" t="s">
        <v>85</v>
      </c>
      <c r="J195" s="180">
        <v>143.3</v>
      </c>
      <c r="K195" s="180">
        <v>143.3</v>
      </c>
      <c r="L195" s="180">
        <v>143.3</v>
      </c>
    </row>
    <row r="196" spans="1:12" ht="18.75">
      <c r="A196" s="140"/>
      <c r="B196" s="8"/>
      <c r="C196" s="109" t="s">
        <v>48</v>
      </c>
      <c r="D196" s="35" t="s">
        <v>35</v>
      </c>
      <c r="E196" s="21" t="s">
        <v>200</v>
      </c>
      <c r="F196" s="10" t="s">
        <v>201</v>
      </c>
      <c r="G196" s="22"/>
      <c r="H196" s="22"/>
      <c r="I196" s="147"/>
      <c r="J196" s="179">
        <f>J197</f>
        <v>93.6</v>
      </c>
      <c r="K196" s="179">
        <f>K197</f>
        <v>93.6</v>
      </c>
      <c r="L196" s="179">
        <f>L197</f>
        <v>93.6</v>
      </c>
    </row>
    <row r="197" spans="1:12" ht="18.75">
      <c r="A197" s="140"/>
      <c r="B197" s="8"/>
      <c r="C197" s="93" t="s">
        <v>60</v>
      </c>
      <c r="D197" s="35" t="s">
        <v>35</v>
      </c>
      <c r="E197" s="10" t="s">
        <v>200</v>
      </c>
      <c r="F197" s="10" t="s">
        <v>201</v>
      </c>
      <c r="G197" s="10" t="s">
        <v>96</v>
      </c>
      <c r="H197" s="22"/>
      <c r="I197" s="147"/>
      <c r="J197" s="179">
        <f>J198</f>
        <v>93.6</v>
      </c>
      <c r="K197" s="179">
        <f>K198</f>
        <v>93.6</v>
      </c>
      <c r="L197" s="179">
        <f>L198</f>
        <v>93.6</v>
      </c>
    </row>
    <row r="198" spans="1:12" ht="18.75">
      <c r="A198" s="140"/>
      <c r="B198" s="8"/>
      <c r="C198" s="93" t="s">
        <v>61</v>
      </c>
      <c r="D198" s="35" t="s">
        <v>35</v>
      </c>
      <c r="E198" s="10" t="s">
        <v>200</v>
      </c>
      <c r="F198" s="10" t="s">
        <v>201</v>
      </c>
      <c r="G198" s="10" t="s">
        <v>97</v>
      </c>
      <c r="H198" s="10"/>
      <c r="I198" s="147"/>
      <c r="J198" s="179">
        <f>J199</f>
        <v>93.6</v>
      </c>
      <c r="K198" s="179">
        <f>K199</f>
        <v>93.6</v>
      </c>
      <c r="L198" s="179">
        <f>L199</f>
        <v>93.6</v>
      </c>
    </row>
    <row r="199" spans="1:12" ht="56.25">
      <c r="A199" s="140"/>
      <c r="B199" s="8"/>
      <c r="C199" s="113" t="s">
        <v>152</v>
      </c>
      <c r="D199" s="42" t="s">
        <v>35</v>
      </c>
      <c r="E199" s="26" t="s">
        <v>200</v>
      </c>
      <c r="F199" s="26" t="s">
        <v>201</v>
      </c>
      <c r="G199" s="26" t="s">
        <v>151</v>
      </c>
      <c r="H199" s="26"/>
      <c r="I199" s="149"/>
      <c r="J199" s="179">
        <f>J200</f>
        <v>93.6</v>
      </c>
      <c r="K199" s="179">
        <f>K200</f>
        <v>93.6</v>
      </c>
      <c r="L199" s="179">
        <f>L200</f>
        <v>93.6</v>
      </c>
    </row>
    <row r="200" spans="1:12" ht="18.75">
      <c r="A200" s="140"/>
      <c r="B200" s="8"/>
      <c r="C200" s="124" t="s">
        <v>62</v>
      </c>
      <c r="D200" s="44" t="s">
        <v>35</v>
      </c>
      <c r="E200" s="45" t="s">
        <v>200</v>
      </c>
      <c r="F200" s="45" t="s">
        <v>201</v>
      </c>
      <c r="G200" s="45" t="s">
        <v>151</v>
      </c>
      <c r="H200" s="45" t="s">
        <v>50</v>
      </c>
      <c r="I200" s="150" t="s">
        <v>34</v>
      </c>
      <c r="J200" s="180">
        <v>93.6</v>
      </c>
      <c r="K200" s="180">
        <v>93.6</v>
      </c>
      <c r="L200" s="180">
        <v>93.6</v>
      </c>
    </row>
    <row r="201" spans="1:12" ht="18.75">
      <c r="A201" s="140"/>
      <c r="B201" s="8"/>
      <c r="C201" s="93" t="s">
        <v>11</v>
      </c>
      <c r="D201" s="10" t="s">
        <v>35</v>
      </c>
      <c r="E201" s="10" t="s">
        <v>199</v>
      </c>
      <c r="F201" s="10"/>
      <c r="G201" s="10"/>
      <c r="H201" s="22"/>
      <c r="I201" s="151"/>
      <c r="J201" s="182">
        <f>J202</f>
        <v>650</v>
      </c>
      <c r="K201" s="182">
        <f>K202</f>
        <v>750</v>
      </c>
      <c r="L201" s="182">
        <f>L202</f>
        <v>850</v>
      </c>
    </row>
    <row r="202" spans="1:12" ht="18.75">
      <c r="A202" s="140"/>
      <c r="B202" s="8"/>
      <c r="C202" s="125" t="s">
        <v>39</v>
      </c>
      <c r="D202" s="21" t="s">
        <v>35</v>
      </c>
      <c r="E202" s="10" t="s">
        <v>199</v>
      </c>
      <c r="F202" s="10" t="s">
        <v>195</v>
      </c>
      <c r="G202" s="33"/>
      <c r="H202" s="22"/>
      <c r="I202" s="147"/>
      <c r="J202" s="183">
        <f>J203</f>
        <v>650</v>
      </c>
      <c r="K202" s="183">
        <f>K203</f>
        <v>750</v>
      </c>
      <c r="L202" s="183">
        <f>L203</f>
        <v>850</v>
      </c>
    </row>
    <row r="203" spans="1:12" ht="18.75">
      <c r="A203" s="140"/>
      <c r="B203" s="8"/>
      <c r="C203" s="92" t="s">
        <v>60</v>
      </c>
      <c r="D203" s="29" t="s">
        <v>35</v>
      </c>
      <c r="E203" s="9" t="s">
        <v>199</v>
      </c>
      <c r="F203" s="9" t="s">
        <v>195</v>
      </c>
      <c r="G203" s="10" t="s">
        <v>96</v>
      </c>
      <c r="H203" s="30"/>
      <c r="I203" s="151"/>
      <c r="J203" s="183">
        <f>J204</f>
        <v>650</v>
      </c>
      <c r="K203" s="183">
        <f>K204</f>
        <v>750</v>
      </c>
      <c r="L203" s="183">
        <f>L204</f>
        <v>850</v>
      </c>
    </row>
    <row r="204" spans="1:12" ht="18.75">
      <c r="A204" s="140"/>
      <c r="B204" s="8"/>
      <c r="C204" s="92" t="s">
        <v>61</v>
      </c>
      <c r="D204" s="9" t="s">
        <v>35</v>
      </c>
      <c r="E204" s="9" t="s">
        <v>199</v>
      </c>
      <c r="F204" s="9" t="s">
        <v>195</v>
      </c>
      <c r="G204" s="9" t="s">
        <v>97</v>
      </c>
      <c r="H204" s="9"/>
      <c r="I204" s="151"/>
      <c r="J204" s="183">
        <f>J205</f>
        <v>650</v>
      </c>
      <c r="K204" s="183">
        <f>K205</f>
        <v>750</v>
      </c>
      <c r="L204" s="183">
        <f>L205</f>
        <v>850</v>
      </c>
    </row>
    <row r="205" spans="1:12" ht="18.75">
      <c r="A205" s="140"/>
      <c r="B205" s="8"/>
      <c r="C205" s="107" t="s">
        <v>142</v>
      </c>
      <c r="D205" s="25" t="s">
        <v>35</v>
      </c>
      <c r="E205" s="13" t="s">
        <v>199</v>
      </c>
      <c r="F205" s="13" t="s">
        <v>195</v>
      </c>
      <c r="G205" s="13" t="s">
        <v>143</v>
      </c>
      <c r="H205" s="20"/>
      <c r="I205" s="148"/>
      <c r="J205" s="183">
        <f>J206</f>
        <v>650</v>
      </c>
      <c r="K205" s="183">
        <f>K206</f>
        <v>750</v>
      </c>
      <c r="L205" s="183">
        <f>L206</f>
        <v>850</v>
      </c>
    </row>
    <row r="206" spans="1:12" ht="36">
      <c r="A206" s="140"/>
      <c r="B206" s="8"/>
      <c r="C206" s="103" t="s">
        <v>82</v>
      </c>
      <c r="D206" s="49" t="s">
        <v>35</v>
      </c>
      <c r="E206" s="30" t="s">
        <v>199</v>
      </c>
      <c r="F206" s="30" t="s">
        <v>195</v>
      </c>
      <c r="G206" s="50" t="s">
        <v>143</v>
      </c>
      <c r="H206" s="30" t="s">
        <v>81</v>
      </c>
      <c r="I206" s="151" t="s">
        <v>24</v>
      </c>
      <c r="J206" s="184">
        <v>650</v>
      </c>
      <c r="K206" s="184">
        <v>750</v>
      </c>
      <c r="L206" s="184">
        <v>850</v>
      </c>
    </row>
    <row r="207" spans="1:12" ht="23.25" customHeight="1">
      <c r="A207" s="140"/>
      <c r="B207" s="8"/>
      <c r="C207" s="93" t="s">
        <v>1</v>
      </c>
      <c r="D207" s="9" t="s">
        <v>35</v>
      </c>
      <c r="E207" s="10" t="s">
        <v>198</v>
      </c>
      <c r="F207" s="22"/>
      <c r="G207" s="22"/>
      <c r="H207" s="22"/>
      <c r="I207" s="151"/>
      <c r="J207" s="185">
        <f>J208</f>
        <v>100</v>
      </c>
      <c r="K207" s="185">
        <f>K208</f>
        <v>100</v>
      </c>
      <c r="L207" s="185">
        <f>L208</f>
        <v>100</v>
      </c>
    </row>
    <row r="208" spans="1:12" ht="23.25" customHeight="1">
      <c r="A208" s="140"/>
      <c r="B208" s="8"/>
      <c r="C208" s="92" t="s">
        <v>47</v>
      </c>
      <c r="D208" s="9" t="s">
        <v>35</v>
      </c>
      <c r="E208" s="34" t="s">
        <v>198</v>
      </c>
      <c r="F208" s="9" t="s">
        <v>195</v>
      </c>
      <c r="G208" s="30"/>
      <c r="H208" s="30"/>
      <c r="I208" s="163"/>
      <c r="J208" s="185">
        <f>J209</f>
        <v>100</v>
      </c>
      <c r="K208" s="185">
        <f>K209</f>
        <v>100</v>
      </c>
      <c r="L208" s="185">
        <f>L209</f>
        <v>100</v>
      </c>
    </row>
    <row r="209" spans="1:12" ht="23.25" customHeight="1">
      <c r="A209" s="140"/>
      <c r="B209" s="8"/>
      <c r="C209" s="93" t="s">
        <v>60</v>
      </c>
      <c r="D209" s="10" t="s">
        <v>35</v>
      </c>
      <c r="E209" s="21" t="s">
        <v>198</v>
      </c>
      <c r="F209" s="10" t="s">
        <v>195</v>
      </c>
      <c r="G209" s="10" t="s">
        <v>96</v>
      </c>
      <c r="H209" s="22" t="s">
        <v>23</v>
      </c>
      <c r="I209" s="155" t="s">
        <v>23</v>
      </c>
      <c r="J209" s="185">
        <f>J210</f>
        <v>100</v>
      </c>
      <c r="K209" s="185">
        <f>K210</f>
        <v>100</v>
      </c>
      <c r="L209" s="185">
        <f>L210</f>
        <v>100</v>
      </c>
    </row>
    <row r="210" spans="1:12" ht="23.25" customHeight="1">
      <c r="A210" s="140"/>
      <c r="B210" s="8"/>
      <c r="C210" s="93" t="s">
        <v>61</v>
      </c>
      <c r="D210" s="10" t="s">
        <v>35</v>
      </c>
      <c r="E210" s="21" t="s">
        <v>198</v>
      </c>
      <c r="F210" s="10" t="s">
        <v>195</v>
      </c>
      <c r="G210" s="10" t="s">
        <v>97</v>
      </c>
      <c r="H210" s="22"/>
      <c r="I210" s="155"/>
      <c r="J210" s="185">
        <f>J211</f>
        <v>100</v>
      </c>
      <c r="K210" s="185">
        <f>K211</f>
        <v>100</v>
      </c>
      <c r="L210" s="185">
        <f>L211</f>
        <v>100</v>
      </c>
    </row>
    <row r="211" spans="1:12" ht="22.5" customHeight="1">
      <c r="A211" s="140"/>
      <c r="B211" s="8"/>
      <c r="C211" s="94" t="s">
        <v>153</v>
      </c>
      <c r="D211" s="16" t="s">
        <v>35</v>
      </c>
      <c r="E211" s="48" t="s">
        <v>198</v>
      </c>
      <c r="F211" s="17" t="s">
        <v>195</v>
      </c>
      <c r="G211" s="17" t="s">
        <v>171</v>
      </c>
      <c r="H211" s="18"/>
      <c r="I211" s="189"/>
      <c r="J211" s="185">
        <f>J212</f>
        <v>100</v>
      </c>
      <c r="K211" s="185">
        <f>K212</f>
        <v>100</v>
      </c>
      <c r="L211" s="185">
        <f>L212</f>
        <v>100</v>
      </c>
    </row>
    <row r="212" spans="1:12" ht="19.5" thickBot="1">
      <c r="A212" s="140"/>
      <c r="B212" s="8"/>
      <c r="C212" s="128" t="s">
        <v>53</v>
      </c>
      <c r="D212" s="14" t="s">
        <v>35</v>
      </c>
      <c r="E212" s="51" t="s">
        <v>198</v>
      </c>
      <c r="F212" s="51" t="s">
        <v>195</v>
      </c>
      <c r="G212" s="51" t="s">
        <v>171</v>
      </c>
      <c r="H212" s="51" t="s">
        <v>67</v>
      </c>
      <c r="I212" s="167" t="s">
        <v>24</v>
      </c>
      <c r="J212" s="186">
        <v>100</v>
      </c>
      <c r="K212" s="186">
        <v>100</v>
      </c>
      <c r="L212" s="186">
        <v>100</v>
      </c>
    </row>
    <row r="213" spans="1:12" ht="57" thickBot="1">
      <c r="A213" s="52" t="s">
        <v>40</v>
      </c>
      <c r="B213" s="53" t="s">
        <v>41</v>
      </c>
      <c r="C213" s="90" t="s">
        <v>194</v>
      </c>
      <c r="D213" s="7" t="s">
        <v>42</v>
      </c>
      <c r="E213" s="7"/>
      <c r="F213" s="54"/>
      <c r="G213" s="54"/>
      <c r="H213" s="54"/>
      <c r="I213" s="192"/>
      <c r="J213" s="176">
        <f>J214</f>
        <v>1170.4</v>
      </c>
      <c r="K213" s="176">
        <f>K214</f>
        <v>1214.6000000000001</v>
      </c>
      <c r="L213" s="176">
        <f>L214</f>
        <v>1260.6000000000001</v>
      </c>
    </row>
    <row r="214" spans="1:12" ht="18.75">
      <c r="A214" s="55"/>
      <c r="B214" s="56"/>
      <c r="C214" s="91" t="s">
        <v>0</v>
      </c>
      <c r="D214" s="9" t="s">
        <v>42</v>
      </c>
      <c r="E214" s="9" t="s">
        <v>195</v>
      </c>
      <c r="F214" s="9"/>
      <c r="G214" s="9" t="s">
        <v>23</v>
      </c>
      <c r="H214" s="9" t="s">
        <v>23</v>
      </c>
      <c r="I214" s="163" t="s">
        <v>23</v>
      </c>
      <c r="J214" s="176">
        <f>J220+J215</f>
        <v>1170.4</v>
      </c>
      <c r="K214" s="176">
        <f>K220+K215</f>
        <v>1214.6000000000001</v>
      </c>
      <c r="L214" s="176">
        <f>L220+L215</f>
        <v>1260.6000000000001</v>
      </c>
    </row>
    <row r="215" spans="1:12" ht="37.5">
      <c r="A215" s="55"/>
      <c r="B215" s="56"/>
      <c r="C215" s="107" t="s">
        <v>46</v>
      </c>
      <c r="D215" s="9" t="s">
        <v>42</v>
      </c>
      <c r="E215" s="57" t="s">
        <v>195</v>
      </c>
      <c r="F215" s="57" t="s">
        <v>196</v>
      </c>
      <c r="G215" s="58" t="s">
        <v>23</v>
      </c>
      <c r="H215" s="58" t="s">
        <v>23</v>
      </c>
      <c r="I215" s="163"/>
      <c r="J215" s="179">
        <f>J216</f>
        <v>1105.7</v>
      </c>
      <c r="K215" s="179">
        <f>K216</f>
        <v>1149.9</v>
      </c>
      <c r="L215" s="179">
        <f>L216</f>
        <v>1195.9</v>
      </c>
    </row>
    <row r="216" spans="1:12" ht="18.75">
      <c r="A216" s="55"/>
      <c r="B216" s="56"/>
      <c r="C216" s="93" t="s">
        <v>57</v>
      </c>
      <c r="D216" s="9" t="s">
        <v>42</v>
      </c>
      <c r="E216" s="59" t="s">
        <v>195</v>
      </c>
      <c r="F216" s="60" t="s">
        <v>196</v>
      </c>
      <c r="G216" s="10" t="s">
        <v>90</v>
      </c>
      <c r="H216" s="61" t="s">
        <v>23</v>
      </c>
      <c r="I216" s="163"/>
      <c r="J216" s="179">
        <f>J217</f>
        <v>1105.7</v>
      </c>
      <c r="K216" s="179">
        <f>K217</f>
        <v>1149.9</v>
      </c>
      <c r="L216" s="179">
        <f>L217</f>
        <v>1195.9</v>
      </c>
    </row>
    <row r="217" spans="1:12" ht="37.5">
      <c r="A217" s="55"/>
      <c r="B217" s="56"/>
      <c r="C217" s="129" t="s">
        <v>68</v>
      </c>
      <c r="D217" s="11" t="s">
        <v>42</v>
      </c>
      <c r="E217" s="62" t="s">
        <v>195</v>
      </c>
      <c r="F217" s="62" t="s">
        <v>196</v>
      </c>
      <c r="G217" s="11" t="s">
        <v>91</v>
      </c>
      <c r="H217" s="63"/>
      <c r="I217" s="152"/>
      <c r="J217" s="179">
        <f>J218</f>
        <v>1105.7</v>
      </c>
      <c r="K217" s="179">
        <f>K218</f>
        <v>1149.9</v>
      </c>
      <c r="L217" s="179">
        <f>L218</f>
        <v>1195.9</v>
      </c>
    </row>
    <row r="218" spans="1:12" ht="37.5">
      <c r="A218" s="55"/>
      <c r="B218" s="56"/>
      <c r="C218" s="130" t="s">
        <v>247</v>
      </c>
      <c r="D218" s="64" t="s">
        <v>42</v>
      </c>
      <c r="E218" s="65" t="s">
        <v>195</v>
      </c>
      <c r="F218" s="66" t="s">
        <v>196</v>
      </c>
      <c r="G218" s="67" t="s">
        <v>92</v>
      </c>
      <c r="H218" s="68"/>
      <c r="I218" s="168"/>
      <c r="J218" s="179">
        <f>J219</f>
        <v>1105.7</v>
      </c>
      <c r="K218" s="179">
        <f>K219</f>
        <v>1149.9</v>
      </c>
      <c r="L218" s="179">
        <f>L219</f>
        <v>1195.9</v>
      </c>
    </row>
    <row r="219" spans="1:12" ht="18">
      <c r="A219" s="55"/>
      <c r="B219" s="56"/>
      <c r="C219" s="131" t="s">
        <v>73</v>
      </c>
      <c r="D219" s="44" t="s">
        <v>42</v>
      </c>
      <c r="E219" s="69" t="s">
        <v>195</v>
      </c>
      <c r="F219" s="70" t="s">
        <v>196</v>
      </c>
      <c r="G219" s="45" t="s">
        <v>92</v>
      </c>
      <c r="H219" s="69" t="s">
        <v>72</v>
      </c>
      <c r="I219" s="169" t="s">
        <v>24</v>
      </c>
      <c r="J219" s="180">
        <v>1105.7</v>
      </c>
      <c r="K219" s="180">
        <v>1149.9</v>
      </c>
      <c r="L219" s="180">
        <v>1195.9</v>
      </c>
    </row>
    <row r="220" spans="1:12" ht="56.25">
      <c r="A220" s="55"/>
      <c r="B220" s="56"/>
      <c r="C220" s="93" t="s">
        <v>12</v>
      </c>
      <c r="D220" s="10" t="s">
        <v>42</v>
      </c>
      <c r="E220" s="10" t="s">
        <v>195</v>
      </c>
      <c r="F220" s="10" t="s">
        <v>197</v>
      </c>
      <c r="G220" s="10"/>
      <c r="H220" s="10"/>
      <c r="I220" s="155" t="s">
        <v>23</v>
      </c>
      <c r="J220" s="181">
        <f>J221+J229</f>
        <v>64.69999999999999</v>
      </c>
      <c r="K220" s="181">
        <f>K221+K229</f>
        <v>64.69999999999999</v>
      </c>
      <c r="L220" s="181">
        <f>L221+L229</f>
        <v>64.69999999999999</v>
      </c>
    </row>
    <row r="221" spans="1:12" ht="18.75">
      <c r="A221" s="55"/>
      <c r="B221" s="56"/>
      <c r="C221" s="93" t="s">
        <v>57</v>
      </c>
      <c r="D221" s="10" t="s">
        <v>42</v>
      </c>
      <c r="E221" s="10" t="s">
        <v>195</v>
      </c>
      <c r="F221" s="10" t="s">
        <v>197</v>
      </c>
      <c r="G221" s="10" t="s">
        <v>93</v>
      </c>
      <c r="H221" s="10" t="s">
        <v>23</v>
      </c>
      <c r="I221" s="147"/>
      <c r="J221" s="181">
        <f>J222</f>
        <v>17.4</v>
      </c>
      <c r="K221" s="181">
        <f>K222</f>
        <v>17.4</v>
      </c>
      <c r="L221" s="181">
        <f>L222</f>
        <v>17.4</v>
      </c>
    </row>
    <row r="222" spans="1:12" ht="37.5">
      <c r="A222" s="55"/>
      <c r="B222" s="56"/>
      <c r="C222" s="92" t="s">
        <v>69</v>
      </c>
      <c r="D222" s="29" t="s">
        <v>42</v>
      </c>
      <c r="E222" s="9" t="s">
        <v>195</v>
      </c>
      <c r="F222" s="9" t="s">
        <v>197</v>
      </c>
      <c r="G222" s="9" t="s">
        <v>94</v>
      </c>
      <c r="H222" s="9"/>
      <c r="I222" s="151"/>
      <c r="J222" s="181">
        <f>J223</f>
        <v>17.4</v>
      </c>
      <c r="K222" s="181">
        <f>K223</f>
        <v>17.4</v>
      </c>
      <c r="L222" s="181">
        <f>L223</f>
        <v>17.4</v>
      </c>
    </row>
    <row r="223" spans="1:12" ht="24.75" customHeight="1">
      <c r="A223" s="55"/>
      <c r="B223" s="56"/>
      <c r="C223" s="105" t="s">
        <v>251</v>
      </c>
      <c r="D223" s="13" t="s">
        <v>42</v>
      </c>
      <c r="E223" s="11" t="s">
        <v>195</v>
      </c>
      <c r="F223" s="11" t="s">
        <v>197</v>
      </c>
      <c r="G223" s="11" t="s">
        <v>95</v>
      </c>
      <c r="H223" s="11"/>
      <c r="I223" s="148"/>
      <c r="J223" s="181">
        <f>J225+J224</f>
        <v>17.4</v>
      </c>
      <c r="K223" s="181">
        <f>K225+K224</f>
        <v>17.4</v>
      </c>
      <c r="L223" s="181">
        <f>L225+L224</f>
        <v>17.4</v>
      </c>
    </row>
    <row r="224" spans="1:12" ht="36">
      <c r="A224" s="55"/>
      <c r="B224" s="56"/>
      <c r="C224" s="97" t="s">
        <v>76</v>
      </c>
      <c r="D224" s="14" t="s">
        <v>42</v>
      </c>
      <c r="E224" s="14" t="s">
        <v>195</v>
      </c>
      <c r="F224" s="14" t="s">
        <v>197</v>
      </c>
      <c r="G224" s="14" t="s">
        <v>95</v>
      </c>
      <c r="H224" s="14" t="s">
        <v>74</v>
      </c>
      <c r="I224" s="167" t="s">
        <v>24</v>
      </c>
      <c r="J224" s="180">
        <v>5</v>
      </c>
      <c r="K224" s="180">
        <v>5</v>
      </c>
      <c r="L224" s="180">
        <v>5</v>
      </c>
    </row>
    <row r="225" spans="1:12" ht="41.25" customHeight="1">
      <c r="A225" s="55"/>
      <c r="B225" s="56"/>
      <c r="C225" s="88" t="s">
        <v>77</v>
      </c>
      <c r="D225" s="15" t="s">
        <v>42</v>
      </c>
      <c r="E225" s="15" t="s">
        <v>195</v>
      </c>
      <c r="F225" s="15" t="s">
        <v>197</v>
      </c>
      <c r="G225" s="15" t="s">
        <v>95</v>
      </c>
      <c r="H225" s="15" t="s">
        <v>75</v>
      </c>
      <c r="I225" s="146" t="s">
        <v>24</v>
      </c>
      <c r="J225" s="180">
        <v>12.4</v>
      </c>
      <c r="K225" s="180">
        <v>12.4</v>
      </c>
      <c r="L225" s="180">
        <v>12.4</v>
      </c>
    </row>
    <row r="226" spans="1:12" ht="18.75">
      <c r="A226" s="55"/>
      <c r="B226" s="56"/>
      <c r="C226" s="93" t="s">
        <v>60</v>
      </c>
      <c r="D226" s="10" t="s">
        <v>42</v>
      </c>
      <c r="E226" s="10" t="s">
        <v>195</v>
      </c>
      <c r="F226" s="10" t="s">
        <v>197</v>
      </c>
      <c r="G226" s="10" t="s">
        <v>96</v>
      </c>
      <c r="H226" s="10"/>
      <c r="I226" s="147"/>
      <c r="J226" s="181">
        <f>J227</f>
        <v>47.3</v>
      </c>
      <c r="K226" s="181">
        <f>K227</f>
        <v>47.3</v>
      </c>
      <c r="L226" s="181">
        <f>L227</f>
        <v>47.3</v>
      </c>
    </row>
    <row r="227" spans="1:12" ht="18.75">
      <c r="A227" s="55"/>
      <c r="B227" s="56"/>
      <c r="C227" s="93" t="s">
        <v>65</v>
      </c>
      <c r="D227" s="10" t="s">
        <v>42</v>
      </c>
      <c r="E227" s="10" t="s">
        <v>195</v>
      </c>
      <c r="F227" s="10" t="s">
        <v>197</v>
      </c>
      <c r="G227" s="10" t="s">
        <v>97</v>
      </c>
      <c r="H227" s="10"/>
      <c r="I227" s="147"/>
      <c r="J227" s="181">
        <f>J228</f>
        <v>47.3</v>
      </c>
      <c r="K227" s="181">
        <f>K228</f>
        <v>47.3</v>
      </c>
      <c r="L227" s="181">
        <f>L228</f>
        <v>47.3</v>
      </c>
    </row>
    <row r="228" spans="1:12" ht="78.75" customHeight="1">
      <c r="A228" s="55"/>
      <c r="B228" s="56"/>
      <c r="C228" s="99" t="s">
        <v>78</v>
      </c>
      <c r="D228" s="13" t="s">
        <v>42</v>
      </c>
      <c r="E228" s="13" t="s">
        <v>195</v>
      </c>
      <c r="F228" s="13" t="s">
        <v>197</v>
      </c>
      <c r="G228" s="13" t="s">
        <v>98</v>
      </c>
      <c r="H228" s="13"/>
      <c r="I228" s="148"/>
      <c r="J228" s="181">
        <f>J229</f>
        <v>47.3</v>
      </c>
      <c r="K228" s="181">
        <f>K229</f>
        <v>47.3</v>
      </c>
      <c r="L228" s="181">
        <f>L229</f>
        <v>47.3</v>
      </c>
    </row>
    <row r="229" spans="1:12" ht="18.75" thickBot="1">
      <c r="A229" s="55"/>
      <c r="B229" s="56"/>
      <c r="C229" s="132" t="s">
        <v>62</v>
      </c>
      <c r="D229" s="71" t="s">
        <v>42</v>
      </c>
      <c r="E229" s="71" t="s">
        <v>195</v>
      </c>
      <c r="F229" s="71" t="s">
        <v>197</v>
      </c>
      <c r="G229" s="71" t="s">
        <v>98</v>
      </c>
      <c r="H229" s="71" t="s">
        <v>50</v>
      </c>
      <c r="I229" s="193" t="s">
        <v>42</v>
      </c>
      <c r="J229" s="180">
        <v>47.3</v>
      </c>
      <c r="K229" s="180">
        <v>47.3</v>
      </c>
      <c r="L229" s="180">
        <v>47.3</v>
      </c>
    </row>
    <row r="230" spans="1:12" ht="21" thickBot="1">
      <c r="A230" s="141"/>
      <c r="B230" s="142"/>
      <c r="C230" s="133" t="s">
        <v>26</v>
      </c>
      <c r="D230" s="72"/>
      <c r="E230" s="72"/>
      <c r="F230" s="73"/>
      <c r="G230" s="73"/>
      <c r="H230" s="74"/>
      <c r="I230" s="194"/>
      <c r="J230" s="187">
        <f>J17+J213</f>
        <v>29322.9</v>
      </c>
      <c r="K230" s="187">
        <f>K17+K213</f>
        <v>29474.3</v>
      </c>
      <c r="L230" s="187">
        <f>L17+L213</f>
        <v>32242.500000000004</v>
      </c>
    </row>
    <row r="232" spans="10:12" ht="12.75">
      <c r="J232" s="80"/>
      <c r="K232" s="80"/>
      <c r="L232" s="80"/>
    </row>
    <row r="233" spans="3:12" ht="15.75">
      <c r="C233" s="84"/>
      <c r="D233" s="84"/>
      <c r="E233" s="84"/>
      <c r="F233" s="84"/>
      <c r="G233" s="84"/>
      <c r="H233" s="84"/>
      <c r="I233" s="84"/>
      <c r="J233" s="85"/>
      <c r="K233" s="85"/>
      <c r="L233" s="85"/>
    </row>
    <row r="234" spans="10:12" ht="12.75">
      <c r="J234" s="80"/>
      <c r="K234" s="80"/>
      <c r="L234" s="80"/>
    </row>
    <row r="236" spans="10:12" ht="12.75">
      <c r="J236" s="80"/>
      <c r="K236" s="80"/>
      <c r="L236" s="80"/>
    </row>
    <row r="237" spans="10:12" ht="12.75">
      <c r="J237" s="80"/>
      <c r="K237" s="80"/>
      <c r="L237" s="80"/>
    </row>
    <row r="238" spans="1:12" s="1" customFormat="1" ht="12.7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</row>
    <row r="239" spans="1:12" s="1" customFormat="1" ht="12.75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</row>
    <row r="240" spans="1:12" s="1" customFormat="1" ht="12.75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</row>
    <row r="241" spans="1:12" s="1" customFormat="1" ht="12.75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</row>
    <row r="242" spans="1:12" s="1" customFormat="1" ht="12.75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</row>
    <row r="243" spans="1:12" s="1" customFormat="1" ht="12.75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</row>
    <row r="244" spans="1:12" s="1" customFormat="1" ht="12.75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</row>
    <row r="245" spans="1:12" s="1" customFormat="1" ht="12.75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</row>
    <row r="246" spans="1:12" s="1" customFormat="1" ht="12.7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</row>
    <row r="247" spans="1:12" s="1" customFormat="1" ht="12.75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</row>
    <row r="248" spans="1:12" s="1" customFormat="1" ht="12.75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</row>
    <row r="249" spans="1:12" s="1" customFormat="1" ht="12.75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</row>
    <row r="250" spans="1:12" s="1" customFormat="1" ht="12.75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</row>
    <row r="251" spans="1:12" s="1" customFormat="1" ht="12.75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</row>
    <row r="252" spans="1:12" s="1" customFormat="1" ht="12.75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</row>
    <row r="253" spans="1:12" s="1" customFormat="1" ht="12.75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</row>
    <row r="254" spans="1:12" s="1" customFormat="1" ht="12.75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</row>
    <row r="255" spans="1:12" s="1" customFormat="1" ht="12.7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</row>
    <row r="256" spans="1:12" s="1" customFormat="1" ht="12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</row>
    <row r="257" spans="1:12" s="1" customFormat="1" ht="12.75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</row>
    <row r="258" spans="1:12" s="1" customFormat="1" ht="12.75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</row>
    <row r="259" spans="1:12" s="1" customFormat="1" ht="12.75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</row>
    <row r="260" spans="1:12" s="1" customFormat="1" ht="12.75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</row>
    <row r="261" spans="1:12" s="1" customFormat="1" ht="12.7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</row>
    <row r="262" spans="1:12" s="1" customFormat="1" ht="12.75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</row>
    <row r="263" spans="1:12" s="1" customFormat="1" ht="12.7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</row>
    <row r="264" spans="1:12" s="1" customFormat="1" ht="12.75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</row>
    <row r="265" spans="1:12" s="1" customFormat="1" ht="12.75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</row>
    <row r="266" spans="1:12" s="1" customFormat="1" ht="12.75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</row>
    <row r="267" spans="1:12" s="1" customFormat="1" ht="12.75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</row>
    <row r="268" spans="1:12" s="1" customFormat="1" ht="12.75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</row>
    <row r="269" spans="1:12" s="1" customFormat="1" ht="12.75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</row>
    <row r="270" spans="1:12" s="1" customFormat="1" ht="12.75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</row>
    <row r="271" spans="1:12" s="1" customFormat="1" ht="12.75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</row>
    <row r="272" spans="1:12" s="1" customFormat="1" ht="12.75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</row>
    <row r="273" spans="1:12" s="1" customFormat="1" ht="12.75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</row>
    <row r="274" spans="1:12" s="1" customFormat="1" ht="12.75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</row>
    <row r="275" spans="1:12" s="1" customFormat="1" ht="12.75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</row>
    <row r="276" spans="1:12" s="1" customFormat="1" ht="12.75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</row>
    <row r="277" spans="1:12" s="1" customFormat="1" ht="12.75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</row>
    <row r="278" spans="1:12" s="1" customFormat="1" ht="12.7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</row>
    <row r="279" spans="1:12" s="1" customFormat="1" ht="12.7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</row>
    <row r="280" spans="1:12" s="1" customFormat="1" ht="12.7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</row>
    <row r="281" spans="1:12" s="1" customFormat="1" ht="12.7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</row>
    <row r="282" spans="1:12" s="1" customFormat="1" ht="12.75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</row>
    <row r="283" spans="1:12" s="1" customFormat="1" ht="12.75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</row>
    <row r="284" spans="1:12" s="1" customFormat="1" ht="12.75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</row>
    <row r="285" spans="1:12" s="1" customFormat="1" ht="12.75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</row>
    <row r="286" spans="1:12" s="1" customFormat="1" ht="12.75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</row>
    <row r="287" spans="1:12" s="1" customFormat="1" ht="12.75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</row>
    <row r="288" spans="1:12" s="1" customFormat="1" ht="12.75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</row>
    <row r="289" spans="1:12" s="1" customFormat="1" ht="12.7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</row>
    <row r="290" spans="1:12" s="1" customFormat="1" ht="12.75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</row>
    <row r="291" spans="1:12" s="1" customFormat="1" ht="12.75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</row>
    <row r="292" spans="1:12" s="1" customFormat="1" ht="12.75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</row>
    <row r="293" spans="1:12" s="1" customFormat="1" ht="12.75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</row>
    <row r="294" spans="1:12" s="1" customFormat="1" ht="12.7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</row>
    <row r="295" spans="1:12" s="1" customFormat="1" ht="12.75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</row>
    <row r="296" spans="1:12" s="1" customFormat="1" ht="12.75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</row>
    <row r="297" spans="1:12" s="1" customFormat="1" ht="12.75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</row>
    <row r="298" spans="1:12" s="1" customFormat="1" ht="12.75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</row>
    <row r="299" spans="1:12" s="1" customFormat="1" ht="12.75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</row>
    <row r="300" spans="1:12" s="1" customFormat="1" ht="12.75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</row>
    <row r="301" spans="1:12" s="1" customFormat="1" ht="12.75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</row>
    <row r="302" spans="1:12" s="1" customFormat="1" ht="12.75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</row>
    <row r="303" spans="1:12" s="1" customFormat="1" ht="12.75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</row>
    <row r="304" spans="1:12" s="1" customFormat="1" ht="12.75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</row>
    <row r="305" spans="1:12" s="1" customFormat="1" ht="12.75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</row>
    <row r="306" spans="1:12" s="1" customFormat="1" ht="12.75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</row>
    <row r="307" spans="1:12" s="1" customFormat="1" ht="12.75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</row>
    <row r="308" spans="1:12" s="1" customFormat="1" ht="12.75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</row>
    <row r="309" spans="1:12" s="1" customFormat="1" ht="12.75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</row>
    <row r="310" spans="1:12" s="1" customFormat="1" ht="12.75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</row>
    <row r="311" spans="1:12" s="1" customFormat="1" ht="12.75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</row>
    <row r="312" spans="1:12" s="1" customFormat="1" ht="12.75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</row>
    <row r="313" spans="1:12" s="1" customFormat="1" ht="12.75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</row>
    <row r="314" spans="1:12" s="1" customFormat="1" ht="12.75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</row>
    <row r="315" spans="1:12" s="1" customFormat="1" ht="12.75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</row>
    <row r="316" spans="1:12" s="1" customFormat="1" ht="12.75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</row>
    <row r="317" spans="1:12" s="1" customFormat="1" ht="12.75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</row>
    <row r="318" spans="1:12" s="1" customFormat="1" ht="12.75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</row>
    <row r="319" spans="1:12" s="1" customFormat="1" ht="12.75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</row>
    <row r="320" spans="1:12" s="1" customFormat="1" ht="12.75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</row>
    <row r="321" spans="1:12" s="1" customFormat="1" ht="12.75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</row>
    <row r="322" spans="1:12" s="1" customFormat="1" ht="12.75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</row>
    <row r="323" spans="1:12" s="1" customFormat="1" ht="12.75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</row>
    <row r="324" spans="1:12" s="1" customFormat="1" ht="12.75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</row>
    <row r="325" spans="1:12" s="1" customFormat="1" ht="12.75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</row>
    <row r="326" spans="1:12" s="1" customFormat="1" ht="12.75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</row>
    <row r="327" spans="1:12" s="1" customFormat="1" ht="12.75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</row>
    <row r="328" spans="1:12" s="1" customFormat="1" ht="12.75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</row>
    <row r="329" spans="1:12" s="1" customFormat="1" ht="12.75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</row>
    <row r="330" spans="1:12" s="1" customFormat="1" ht="12.75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</row>
    <row r="331" spans="1:12" s="1" customFormat="1" ht="12.75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</row>
    <row r="332" spans="1:12" s="1" customFormat="1" ht="12.75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</row>
    <row r="333" spans="1:12" s="1" customFormat="1" ht="12.75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</row>
    <row r="334" spans="1:12" s="1" customFormat="1" ht="12.75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</row>
    <row r="335" spans="1:12" s="1" customFormat="1" ht="12.75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</row>
    <row r="336" spans="1:12" s="1" customFormat="1" ht="12.75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</row>
    <row r="337" spans="1:12" s="1" customFormat="1" ht="12.75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</row>
    <row r="338" spans="1:12" s="1" customFormat="1" ht="12.75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</row>
    <row r="339" spans="1:12" s="1" customFormat="1" ht="12.75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</row>
    <row r="340" spans="1:12" s="1" customFormat="1" ht="12.75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</row>
    <row r="341" spans="1:12" s="1" customFormat="1" ht="12.75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</row>
    <row r="342" spans="1:12" s="1" customFormat="1" ht="12.75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</row>
    <row r="343" spans="1:12" s="1" customFormat="1" ht="12.75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</row>
    <row r="344" spans="1:12" s="1" customFormat="1" ht="12.75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</row>
    <row r="345" spans="1:12" s="1" customFormat="1" ht="12.75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</row>
    <row r="346" spans="1:12" s="1" customFormat="1" ht="12.75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</row>
    <row r="347" spans="1:12" s="1" customFormat="1" ht="12.75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</row>
    <row r="348" spans="1:12" s="1" customFormat="1" ht="12.75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</row>
    <row r="349" spans="1:12" s="1" customFormat="1" ht="12.75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</row>
    <row r="350" spans="1:12" s="1" customFormat="1" ht="12.75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</row>
    <row r="351" spans="1:12" s="1" customFormat="1" ht="12.75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</row>
    <row r="352" spans="1:12" s="1" customFormat="1" ht="12.75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</row>
    <row r="353" spans="1:12" s="1" customFormat="1" ht="12.75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</row>
    <row r="354" spans="1:12" s="1" customFormat="1" ht="12.75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</row>
    <row r="355" spans="1:12" s="1" customFormat="1" ht="12.75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</row>
    <row r="356" spans="1:12" s="1" customFormat="1" ht="12.75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</row>
    <row r="357" spans="1:12" s="1" customFormat="1" ht="12.75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</row>
    <row r="358" spans="1:12" s="1" customFormat="1" ht="12.75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</row>
    <row r="359" spans="1:12" s="1" customFormat="1" ht="12.75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</row>
    <row r="360" spans="1:12" s="1" customFormat="1" ht="12.75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</row>
    <row r="361" spans="1:12" s="1" customFormat="1" ht="12.75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</row>
    <row r="362" spans="1:12" s="1" customFormat="1" ht="12.75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</row>
    <row r="363" spans="1:12" s="1" customFormat="1" ht="12.75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</row>
    <row r="364" spans="1:12" s="1" customFormat="1" ht="12.75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</row>
    <row r="365" spans="1:12" s="1" customFormat="1" ht="12.75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</row>
    <row r="366" spans="1:12" s="1" customFormat="1" ht="12.75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</row>
    <row r="367" spans="1:12" s="1" customFormat="1" ht="12.75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</row>
    <row r="368" spans="1:12" s="1" customFormat="1" ht="12.75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</row>
    <row r="369" spans="1:12" s="1" customFormat="1" ht="12.75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</row>
    <row r="370" spans="1:12" s="1" customFormat="1" ht="12.75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</row>
    <row r="371" spans="1:12" s="1" customFormat="1" ht="12.75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</row>
    <row r="372" spans="1:12" s="1" customFormat="1" ht="12.75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</row>
    <row r="373" spans="1:12" s="1" customFormat="1" ht="12.75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</row>
    <row r="374" spans="1:12" s="1" customFormat="1" ht="12.75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</row>
    <row r="375" spans="1:12" s="1" customFormat="1" ht="12.75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</row>
    <row r="376" spans="1:12" s="1" customFormat="1" ht="12.75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</row>
    <row r="377" spans="1:12" s="1" customFormat="1" ht="12.75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</row>
    <row r="378" spans="1:12" s="1" customFormat="1" ht="12.75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</row>
    <row r="379" spans="1:12" s="1" customFormat="1" ht="12.75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</row>
    <row r="380" spans="1:12" s="1" customFormat="1" ht="12.75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</row>
    <row r="381" spans="1:12" s="1" customFormat="1" ht="12.75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</row>
    <row r="382" spans="1:12" s="1" customFormat="1" ht="12.75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</row>
    <row r="383" spans="1:12" s="1" customFormat="1" ht="12.75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</row>
    <row r="384" spans="1:12" s="1" customFormat="1" ht="12.75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</row>
    <row r="385" spans="1:12" s="1" customFormat="1" ht="12.75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</row>
    <row r="386" spans="1:12" s="1" customFormat="1" ht="12.75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</row>
    <row r="387" spans="1:12" s="1" customFormat="1" ht="12.75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</row>
    <row r="388" spans="1:12" s="1" customFormat="1" ht="12.75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</row>
    <row r="389" spans="1:12" s="1" customFormat="1" ht="12.75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</row>
    <row r="390" spans="1:12" s="1" customFormat="1" ht="12.75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</row>
    <row r="391" spans="1:12" s="1" customFormat="1" ht="12.75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</row>
    <row r="392" spans="1:12" s="1" customFormat="1" ht="12.75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</row>
    <row r="393" spans="1:12" s="1" customFormat="1" ht="12.75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</row>
    <row r="394" spans="1:12" s="1" customFormat="1" ht="12.75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</row>
    <row r="395" spans="1:12" s="1" customFormat="1" ht="12.75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</row>
    <row r="396" spans="1:12" s="1" customFormat="1" ht="12.75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</row>
    <row r="397" spans="1:12" s="1" customFormat="1" ht="12.75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</row>
    <row r="398" spans="1:12" s="1" customFormat="1" ht="12.75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</row>
    <row r="399" spans="1:12" s="1" customFormat="1" ht="12.75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</row>
    <row r="400" spans="1:12" s="1" customFormat="1" ht="12.75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</row>
    <row r="401" spans="1:12" s="1" customFormat="1" ht="12.75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</row>
    <row r="402" spans="1:12" s="1" customFormat="1" ht="12.75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</row>
    <row r="403" spans="1:12" s="1" customFormat="1" ht="12.75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</row>
    <row r="404" spans="1:12" s="1" customFormat="1" ht="12.75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</row>
    <row r="405" spans="1:12" s="1" customFormat="1" ht="12.75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</row>
    <row r="406" spans="1:12" s="1" customFormat="1" ht="12.75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</row>
    <row r="407" spans="1:12" s="1" customFormat="1" ht="12.75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</row>
    <row r="408" spans="1:12" s="1" customFormat="1" ht="12.75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</row>
    <row r="409" spans="1:12" s="1" customFormat="1" ht="12.75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</row>
    <row r="410" spans="1:12" s="1" customFormat="1" ht="12.75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</row>
    <row r="411" spans="1:12" s="1" customFormat="1" ht="12.75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</row>
  </sheetData>
  <sheetProtection/>
  <autoFilter ref="A15:J230"/>
  <mergeCells count="24">
    <mergeCell ref="K7:L7"/>
    <mergeCell ref="K8:L8"/>
    <mergeCell ref="K9:L9"/>
    <mergeCell ref="K10:L10"/>
    <mergeCell ref="A11:L11"/>
    <mergeCell ref="K1:L1"/>
    <mergeCell ref="K2:L2"/>
    <mergeCell ref="K3:L3"/>
    <mergeCell ref="K4:L4"/>
    <mergeCell ref="K5:L5"/>
    <mergeCell ref="K6:L6"/>
    <mergeCell ref="C1:J1"/>
    <mergeCell ref="C2:J2"/>
    <mergeCell ref="G3:J3"/>
    <mergeCell ref="C4:J4"/>
    <mergeCell ref="C5:J5"/>
    <mergeCell ref="G6:J6"/>
    <mergeCell ref="A12:J12"/>
    <mergeCell ref="A19:A212"/>
    <mergeCell ref="A230:B230"/>
    <mergeCell ref="C7:J7"/>
    <mergeCell ref="F8:J8"/>
    <mergeCell ref="C9:J9"/>
    <mergeCell ref="C10:J10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2" r:id="rId2"/>
  <headerFooter alignWithMargins="0">
    <oddFooter>&amp;CСтраница &amp;P</oddFooter>
  </headerFooter>
  <colBreaks count="1" manualBreakCount="1">
    <brk id="12" max="2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2017-07-11T14:03:07Z</cp:lastPrinted>
  <dcterms:created xsi:type="dcterms:W3CDTF">2007-10-29T08:26:16Z</dcterms:created>
  <dcterms:modified xsi:type="dcterms:W3CDTF">2017-11-22T07:41:44Z</dcterms:modified>
  <cp:category/>
  <cp:version/>
  <cp:contentType/>
  <cp:contentStatus/>
</cp:coreProperties>
</file>