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декабрь" sheetId="1" r:id="rId1"/>
  </sheets>
  <definedNames>
    <definedName name="_xlnm._FilterDatabase" localSheetId="0" hidden="1">'декабрь'!$A$15:$F$45</definedName>
    <definedName name="_xlnm.Print_Area" localSheetId="0">'декабрь'!$A$1:$F$45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<sst xmlns="http://schemas.openxmlformats.org/spreadsheetml/2006/main" count="77" uniqueCount="77">
  <si>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</si>
  <si>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</si>
  <si>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</si>
  <si>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</si>
  <si>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</si>
  <si>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</si>
  <si>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</si>
  <si>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</si>
  <si>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</si>
  <si>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</si>
  <si>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</si>
  <si>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</si>
  <si>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</si>
  <si>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</si>
  <si>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</si>
  <si>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</si>
  <si>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</si>
  <si>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</si>
  <si>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</si>
  <si>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</si>
  <si>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</si>
  <si>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</si>
  <si>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</si>
  <si>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</si>
  <si>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</si>
  <si>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</si>
  <si>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</si>
  <si>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</si>
  <si>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</si>
  <si>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</si>
  <si>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</si>
  <si>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</si>
  <si>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</si>
  <si>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</si>
  <si>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</si>
  <si>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</si>
  <si>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</si>
  <si>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</si>
  <si>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</si>
  <si>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</si>
  <si>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</si>
  <si>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</si>
  <si>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</si>
  <si>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</si>
  <si>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</si>
  <si>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</si>
  <si>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</si>
  <si>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</si>
  <si>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</si>
  <si>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</si>
  <si>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</si>
  <si>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</si>
  <si>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</si>
  <si>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</si>
  <si>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</si>
  <si>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</si>
  <si>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</si>
  <si>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</si>
  <si>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</si>
  <si>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</si>
  <si>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</si>
  <si>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</si>
  <si>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2024 год сумма в (тысяч рублей)</t>
  </si>
  <si>
    <t>(Приложение 4)</t>
  </si>
  <si>
    <t>на 2023 год и плановый период 2024 и 2025 годов</t>
  </si>
  <si>
    <t>2025 год сумма в (тысяч рублей)</t>
  </si>
  <si>
    <t>от  "16" декабря 2022 г.  № 47</t>
  </si>
  <si>
    <t>(в редакции решения совета депутатов</t>
  </si>
  <si>
    <t>1100</t>
  </si>
  <si>
    <t>1102</t>
  </si>
  <si>
    <t>Физическая культура и спорт</t>
  </si>
  <si>
    <t>Массовый  спорт</t>
  </si>
  <si>
    <t>Образование</t>
  </si>
  <si>
    <t>Молодежная политика</t>
  </si>
  <si>
    <t>0700</t>
  </si>
  <si>
    <t>0707</t>
  </si>
  <si>
    <t>от "15" декабря 2023г №45)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</si>
</sst>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0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9" fillId="33" borderId="23" xfId="0" applyNumberFormat="1" applyFont="1" applyFill="1" applyBorder="1" applyAlignment="1">
      <alignment horizontal="left" wrapText="1"/>
    </xf>
    <xf numFmtId="49" fontId="2" fillId="33" borderId="24" xfId="0" applyNumberFormat="1" applyFont="1" applyFill="1" applyBorder="1" applyAlignment="1">
      <alignment horizontal="left" wrapText="1"/>
    </xf>
    <xf numFmtId="0" fontId="2" fillId="33" borderId="25" xfId="0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174" fontId="2" fillId="33" borderId="25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54" t="s">
        <v>39</v>
      </c>
      <c r="B1" s="54"/>
      <c r="C1" s="54"/>
      <c r="D1" s="54"/>
      <c r="E1" s="54"/>
      <c r="F1" s="54"/>
      <c r="G1" s="40"/>
      <c r="H1" s="40"/>
    </row>
    <row r="2" spans="1:8" ht="20.25">
      <c r="A2" s="54" t="s">
        <v>38</v>
      </c>
      <c r="B2" s="54"/>
      <c r="C2" s="54"/>
      <c r="D2" s="54"/>
      <c r="E2" s="54"/>
      <c r="F2" s="54"/>
      <c r="G2" s="40"/>
      <c r="H2" s="40"/>
    </row>
    <row r="3" spans="1:8" ht="20.25">
      <c r="A3" s="54" t="s">
        <v>46</v>
      </c>
      <c r="B3" s="54"/>
      <c r="C3" s="54"/>
      <c r="D3" s="54"/>
      <c r="E3" s="54"/>
      <c r="F3" s="54"/>
      <c r="G3" s="40"/>
      <c r="H3" s="40"/>
    </row>
    <row r="4" spans="1:8" ht="20.25">
      <c r="A4" s="54" t="s">
        <v>40</v>
      </c>
      <c r="B4" s="54"/>
      <c r="C4" s="54"/>
      <c r="D4" s="54"/>
      <c r="E4" s="54"/>
      <c r="F4" s="54"/>
      <c r="G4" s="40"/>
      <c r="H4" s="40"/>
    </row>
    <row r="5" spans="1:8" ht="20.25">
      <c r="A5" s="54" t="s">
        <v>66</v>
      </c>
      <c r="B5" s="54"/>
      <c r="C5" s="54"/>
      <c r="D5" s="54"/>
      <c r="E5" s="54"/>
      <c r="F5" s="54"/>
      <c r="G5" s="40"/>
      <c r="H5" s="40"/>
    </row>
    <row r="6" spans="1:8" ht="20.25">
      <c r="A6" s="52" t="s">
        <v>63</v>
      </c>
      <c r="B6" s="52"/>
      <c r="C6" s="52"/>
      <c r="D6" s="52"/>
      <c r="E6" s="52"/>
      <c r="F6" s="52"/>
      <c r="G6" s="41"/>
      <c r="H6" s="41"/>
    </row>
    <row r="7" spans="1:8" ht="20.25">
      <c r="A7" s="51"/>
      <c r="B7" s="52" t="s">
        <v>67</v>
      </c>
      <c r="C7" s="52"/>
      <c r="D7" s="52"/>
      <c r="E7" s="52"/>
      <c r="F7" s="52"/>
      <c r="G7" s="42"/>
      <c r="H7" s="42"/>
    </row>
    <row r="8" spans="1:8" ht="20.25">
      <c r="A8" s="51"/>
      <c r="B8" s="51"/>
      <c r="C8" s="52" t="s">
        <v>76</v>
      </c>
      <c r="D8" s="52"/>
      <c r="E8" s="52"/>
      <c r="F8" s="52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53" t="s">
        <v>37</v>
      </c>
      <c r="B10" s="53"/>
      <c r="C10" s="53"/>
      <c r="D10" s="53"/>
      <c r="E10" s="53"/>
      <c r="F10" s="53"/>
    </row>
    <row r="11" spans="1:6" ht="20.25">
      <c r="A11" s="53" t="s">
        <v>47</v>
      </c>
      <c r="B11" s="53"/>
      <c r="C11" s="53"/>
      <c r="D11" s="53"/>
      <c r="E11" s="53"/>
      <c r="F11" s="53"/>
    </row>
    <row r="12" spans="1:6" ht="20.25">
      <c r="A12" s="53" t="s">
        <v>61</v>
      </c>
      <c r="B12" s="53"/>
      <c r="C12" s="53"/>
      <c r="D12" s="53"/>
      <c r="E12" s="53"/>
      <c r="F12" s="53"/>
    </row>
    <row r="13" spans="1:6" ht="20.25">
      <c r="A13" s="53" t="s">
        <v>64</v>
      </c>
      <c r="B13" s="53"/>
      <c r="C13" s="53"/>
      <c r="D13" s="53"/>
      <c r="E13" s="53"/>
      <c r="F13" s="53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7" t="s">
        <v>59</v>
      </c>
      <c r="E15" s="7" t="s">
        <v>62</v>
      </c>
      <c r="F15" s="7" t="s">
        <v>65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13280.9</v>
      </c>
      <c r="E16" s="11">
        <f>SUM(E17:E22)</f>
        <v>13083.199999999999</v>
      </c>
      <c r="F16" s="11">
        <f>SUM(F17:F22)</f>
        <v>13089.3</v>
      </c>
    </row>
    <row r="17" spans="1:6" ht="37.5">
      <c r="A17" s="12" t="s">
        <v>45</v>
      </c>
      <c r="B17" s="13"/>
      <c r="C17" s="14" t="s">
        <v>44</v>
      </c>
      <c r="D17" s="15">
        <v>1994.9</v>
      </c>
      <c r="E17" s="15">
        <v>1700.1</v>
      </c>
      <c r="F17" s="15">
        <v>1768</v>
      </c>
    </row>
    <row r="18" spans="1:6" ht="37.5">
      <c r="A18" s="12" t="s">
        <v>5</v>
      </c>
      <c r="B18" s="13"/>
      <c r="C18" s="14" t="s">
        <v>6</v>
      </c>
      <c r="D18" s="15">
        <v>37</v>
      </c>
      <c r="E18" s="15">
        <v>8.9</v>
      </c>
      <c r="F18" s="15">
        <v>9.3</v>
      </c>
    </row>
    <row r="19" spans="1:6" ht="56.25">
      <c r="A19" s="12" t="s">
        <v>7</v>
      </c>
      <c r="B19" s="16"/>
      <c r="C19" s="14" t="s">
        <v>8</v>
      </c>
      <c r="D19" s="15">
        <v>10795.6</v>
      </c>
      <c r="E19" s="15">
        <v>11351.3</v>
      </c>
      <c r="F19" s="15">
        <v>11288.2</v>
      </c>
    </row>
    <row r="20" spans="1:6" ht="37.5">
      <c r="A20" s="12" t="s">
        <v>43</v>
      </c>
      <c r="B20" s="16"/>
      <c r="C20" s="14" t="s">
        <v>9</v>
      </c>
      <c r="D20" s="15">
        <v>244.8</v>
      </c>
      <c r="E20" s="15">
        <v>0</v>
      </c>
      <c r="F20" s="15">
        <v>0</v>
      </c>
    </row>
    <row r="21" spans="1:6" ht="18.75">
      <c r="A21" s="12" t="s">
        <v>58</v>
      </c>
      <c r="B21" s="16"/>
      <c r="C21" s="14" t="s">
        <v>57</v>
      </c>
      <c r="D21" s="15">
        <v>0</v>
      </c>
      <c r="E21" s="15">
        <v>0</v>
      </c>
      <c r="F21" s="15">
        <v>0</v>
      </c>
    </row>
    <row r="22" spans="1:6" ht="18.75">
      <c r="A22" s="20" t="s">
        <v>10</v>
      </c>
      <c r="B22" s="21"/>
      <c r="C22" s="22" t="s">
        <v>11</v>
      </c>
      <c r="D22" s="23">
        <v>208.6</v>
      </c>
      <c r="E22" s="23">
        <v>22.9</v>
      </c>
      <c r="F22" s="23">
        <v>23.8</v>
      </c>
    </row>
    <row r="23" spans="1:6" ht="18.75">
      <c r="A23" s="24" t="s">
        <v>51</v>
      </c>
      <c r="B23" s="25" t="s">
        <v>48</v>
      </c>
      <c r="C23" s="25"/>
      <c r="D23" s="26">
        <f>D24</f>
        <v>314.6</v>
      </c>
      <c r="E23" s="26">
        <f>E24</f>
        <v>328.5</v>
      </c>
      <c r="F23" s="26">
        <f>F24</f>
        <v>339.9</v>
      </c>
    </row>
    <row r="24" spans="1:6" ht="31.5" customHeight="1">
      <c r="A24" s="12" t="s">
        <v>50</v>
      </c>
      <c r="B24" s="27"/>
      <c r="C24" s="16" t="s">
        <v>49</v>
      </c>
      <c r="D24" s="15">
        <v>314.6</v>
      </c>
      <c r="E24" s="15">
        <v>328.5</v>
      </c>
      <c r="F24" s="15">
        <v>339.9</v>
      </c>
    </row>
    <row r="25" spans="1:6" ht="37.5">
      <c r="A25" s="24" t="s">
        <v>12</v>
      </c>
      <c r="B25" s="25" t="s">
        <v>13</v>
      </c>
      <c r="C25" s="25"/>
      <c r="D25" s="26">
        <f>SUM(D26:D27)</f>
        <v>0</v>
      </c>
      <c r="E25" s="26">
        <f>SUM(E26:E27)</f>
        <v>125</v>
      </c>
      <c r="F25" s="26">
        <f>SUM(F26:F27)</f>
        <v>135</v>
      </c>
    </row>
    <row r="26" spans="1:6" ht="37.5">
      <c r="A26" s="12" t="s">
        <v>60</v>
      </c>
      <c r="B26" s="27"/>
      <c r="C26" s="16" t="s">
        <v>56</v>
      </c>
      <c r="D26" s="15">
        <v>0</v>
      </c>
      <c r="E26" s="15">
        <v>120</v>
      </c>
      <c r="F26" s="15">
        <v>130</v>
      </c>
    </row>
    <row r="27" spans="1:6" ht="37.5">
      <c r="A27" s="17" t="s">
        <v>53</v>
      </c>
      <c r="B27" s="27"/>
      <c r="C27" s="16" t="s">
        <v>52</v>
      </c>
      <c r="D27" s="15">
        <v>0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9431</v>
      </c>
      <c r="E28" s="26">
        <f>SUM(E29:E30)</f>
        <v>2164.3</v>
      </c>
      <c r="F28" s="26">
        <f>SUM(F29:F30)</f>
        <v>2074.3</v>
      </c>
    </row>
    <row r="29" spans="1:6" ht="18.75">
      <c r="A29" s="12" t="s">
        <v>16</v>
      </c>
      <c r="B29" s="27"/>
      <c r="C29" s="16" t="s">
        <v>17</v>
      </c>
      <c r="D29" s="15">
        <v>9249</v>
      </c>
      <c r="E29" s="15">
        <v>2071.3</v>
      </c>
      <c r="F29" s="15">
        <v>2071.3</v>
      </c>
    </row>
    <row r="30" spans="1:6" ht="18.75">
      <c r="A30" s="17" t="s">
        <v>55</v>
      </c>
      <c r="B30" s="29"/>
      <c r="C30" s="18" t="s">
        <v>54</v>
      </c>
      <c r="D30" s="19">
        <v>182</v>
      </c>
      <c r="E30" s="19">
        <v>93</v>
      </c>
      <c r="F30" s="19">
        <v>3</v>
      </c>
    </row>
    <row r="31" spans="1:6" ht="18.75">
      <c r="A31" s="24" t="s">
        <v>18</v>
      </c>
      <c r="B31" s="25" t="s">
        <v>19</v>
      </c>
      <c r="C31" s="28"/>
      <c r="D31" s="26">
        <f>SUM(D32:D34)</f>
        <v>9111.599999999999</v>
      </c>
      <c r="E31" s="26">
        <f>SUM(E32:E34)</f>
        <v>1673.1</v>
      </c>
      <c r="F31" s="26">
        <f>SUM(F32:F34)</f>
        <v>550.7</v>
      </c>
    </row>
    <row r="32" spans="1:6" ht="18.75">
      <c r="A32" s="17" t="s">
        <v>20</v>
      </c>
      <c r="B32" s="29"/>
      <c r="C32" s="18" t="s">
        <v>21</v>
      </c>
      <c r="D32" s="19">
        <f>1417.3-20.7</f>
        <v>1396.6</v>
      </c>
      <c r="E32" s="19">
        <v>0</v>
      </c>
      <c r="F32" s="19">
        <v>0</v>
      </c>
    </row>
    <row r="33" spans="1:6" ht="24" customHeight="1">
      <c r="A33" s="12" t="s">
        <v>22</v>
      </c>
      <c r="B33" s="27"/>
      <c r="C33" s="16" t="s">
        <v>23</v>
      </c>
      <c r="D33" s="15">
        <v>3626.2</v>
      </c>
      <c r="E33" s="15">
        <v>244.5</v>
      </c>
      <c r="F33" s="15">
        <v>0</v>
      </c>
    </row>
    <row r="34" spans="1:6" ht="24" customHeight="1">
      <c r="A34" s="45" t="s">
        <v>42</v>
      </c>
      <c r="B34" s="46"/>
      <c r="C34" s="47" t="s">
        <v>41</v>
      </c>
      <c r="D34" s="48">
        <v>4088.8</v>
      </c>
      <c r="E34" s="48">
        <v>1428.6</v>
      </c>
      <c r="F34" s="48">
        <v>550.7</v>
      </c>
    </row>
    <row r="35" spans="1:6" ht="19.5" customHeight="1">
      <c r="A35" s="49" t="s">
        <v>72</v>
      </c>
      <c r="B35" s="25" t="s">
        <v>74</v>
      </c>
      <c r="C35" s="50"/>
      <c r="D35" s="34">
        <f>D36</f>
        <v>27.1</v>
      </c>
      <c r="E35" s="34">
        <f>E36</f>
        <v>0</v>
      </c>
      <c r="F35" s="34">
        <f>F36</f>
        <v>0</v>
      </c>
    </row>
    <row r="36" spans="1:6" ht="21" customHeight="1">
      <c r="A36" s="17" t="s">
        <v>73</v>
      </c>
      <c r="B36" s="29"/>
      <c r="C36" s="18" t="s">
        <v>75</v>
      </c>
      <c r="D36" s="19">
        <v>27.1</v>
      </c>
      <c r="E36" s="19">
        <v>0</v>
      </c>
      <c r="F36" s="19">
        <v>0</v>
      </c>
    </row>
    <row r="37" spans="1:6" ht="18.75">
      <c r="A37" s="24" t="s">
        <v>24</v>
      </c>
      <c r="B37" s="25" t="s">
        <v>25</v>
      </c>
      <c r="C37" s="25"/>
      <c r="D37" s="26">
        <f>SUM(D38:D38)</f>
        <v>24762.9</v>
      </c>
      <c r="E37" s="26">
        <f>SUM(E38:E38)</f>
        <v>25779</v>
      </c>
      <c r="F37" s="26">
        <f>SUM(F38:F38)</f>
        <v>36143.7</v>
      </c>
    </row>
    <row r="38" spans="1:6" ht="18.75">
      <c r="A38" s="30" t="s">
        <v>26</v>
      </c>
      <c r="B38" s="31"/>
      <c r="C38" s="31" t="s">
        <v>27</v>
      </c>
      <c r="D38" s="32">
        <v>24762.9</v>
      </c>
      <c r="E38" s="32">
        <v>25779</v>
      </c>
      <c r="F38" s="32">
        <v>36143.7</v>
      </c>
    </row>
    <row r="39" spans="1:6" ht="18.75">
      <c r="A39" s="24" t="s">
        <v>28</v>
      </c>
      <c r="B39" s="25" t="s">
        <v>29</v>
      </c>
      <c r="C39" s="28"/>
      <c r="D39" s="26">
        <f>SUM(D40:D40)</f>
        <v>556.1</v>
      </c>
      <c r="E39" s="26">
        <f>SUM(E40:E40)</f>
        <v>0</v>
      </c>
      <c r="F39" s="26">
        <f>SUM(F40:F40)</f>
        <v>0</v>
      </c>
    </row>
    <row r="40" spans="1:6" ht="18.75">
      <c r="A40" s="30" t="s">
        <v>30</v>
      </c>
      <c r="B40" s="31"/>
      <c r="C40" s="31" t="s">
        <v>31</v>
      </c>
      <c r="D40" s="32">
        <v>556.1</v>
      </c>
      <c r="E40" s="32">
        <v>0</v>
      </c>
      <c r="F40" s="32">
        <v>0</v>
      </c>
    </row>
    <row r="41" spans="1:6" ht="18.75">
      <c r="A41" s="43" t="s">
        <v>70</v>
      </c>
      <c r="B41" s="25" t="s">
        <v>68</v>
      </c>
      <c r="C41" s="28"/>
      <c r="D41" s="26">
        <f>SUM(D42:D42)</f>
        <v>2717.2</v>
      </c>
      <c r="E41" s="26">
        <f>SUM(E42:E42)</f>
        <v>0</v>
      </c>
      <c r="F41" s="26">
        <f>SUM(F42:F42)</f>
        <v>0</v>
      </c>
    </row>
    <row r="42" spans="1:6" ht="18.75">
      <c r="A42" s="44" t="s">
        <v>71</v>
      </c>
      <c r="B42" s="31"/>
      <c r="C42" s="31" t="s">
        <v>69</v>
      </c>
      <c r="D42" s="32">
        <v>2717.2</v>
      </c>
      <c r="E42" s="32">
        <v>0</v>
      </c>
      <c r="F42" s="32">
        <v>0</v>
      </c>
    </row>
    <row r="43" spans="1:6" ht="18.75">
      <c r="A43" s="33" t="s">
        <v>32</v>
      </c>
      <c r="B43" s="25" t="s">
        <v>33</v>
      </c>
      <c r="C43" s="28"/>
      <c r="D43" s="34">
        <f>D44</f>
        <v>50</v>
      </c>
      <c r="E43" s="34">
        <f>E44</f>
        <v>0</v>
      </c>
      <c r="F43" s="34">
        <f>F44</f>
        <v>0</v>
      </c>
    </row>
    <row r="44" spans="1:6" ht="21.75" customHeight="1" thickBot="1">
      <c r="A44" s="35" t="s">
        <v>34</v>
      </c>
      <c r="B44" s="29"/>
      <c r="C44" s="18" t="s">
        <v>35</v>
      </c>
      <c r="D44" s="19">
        <v>50</v>
      </c>
      <c r="E44" s="19">
        <v>0</v>
      </c>
      <c r="F44" s="19">
        <v>0</v>
      </c>
    </row>
    <row r="45" spans="1:6" ht="35.25" customHeight="1" thickBot="1">
      <c r="A45" s="36" t="s">
        <v>36</v>
      </c>
      <c r="B45" s="37"/>
      <c r="C45" s="37"/>
      <c r="D45" s="38">
        <f>D16+D23+D28+D25+D31+D35+D37+D39+D41+D43</f>
        <v>60251.399999999994</v>
      </c>
      <c r="E45" s="38">
        <f>E16+E25+E28+E31+E37+E39+E43+E23</f>
        <v>43153.1</v>
      </c>
      <c r="F45" s="38">
        <f>F16+F25+F28+F31+F37+F39+F43+F23</f>
        <v>52332.9</v>
      </c>
    </row>
  </sheetData>
  <sheetProtection/>
  <autoFilter ref="A15:F45"/>
  <mergeCells count="12">
    <mergeCell ref="A1:F1"/>
    <mergeCell ref="A2:F2"/>
    <mergeCell ref="A3:F3"/>
    <mergeCell ref="A4:F4"/>
    <mergeCell ref="A5:F5"/>
    <mergeCell ref="A6:F6"/>
    <mergeCell ref="B7:F7"/>
    <mergeCell ref="C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2023-12-15T11:24:24Z</cp:lastPrinted>
  <dcterms:created xsi:type="dcterms:W3CDTF">2015-02-17T06:06:32Z</dcterms:created>
  <dcterms:modified xsi:type="dcterms:W3CDTF">2023-12-15T11:24:33Z</dcterms:modified>
  <cp:category/>
  <cp:version/>
  <cp:contentType/>
  <cp:contentStatus/>
</cp:coreProperties>
</file>