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activeTab="0"/>
  </bookViews>
  <sheets>
    <sheet name="апрель" sheetId="1" r:id="rId1"/>
  </sheets>
  <definedNames>
    <definedName name="_xlnm._FilterDatabase" localSheetId="0" hidden="1">'апрель'!$A$15:$F$42</definedName>
    <definedName name="_xlnm.Print_Area" localSheetId="0">'апрель'!$A$1:$F$42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<sst xmlns="http://schemas.openxmlformats.org/spreadsheetml/2006/main" count="71" uniqueCount="71">
  <si>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</si>
  <si>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</si>
  <si>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</si>
  <si>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</si>
  <si>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</si>
  <si>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</si>
  <si>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</si>
  <si>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</si>
  <si>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</si>
  <si>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</si>
  <si>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</si>
  <si>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</si>
  <si>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</si>
  <si>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</si>
  <si>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</si>
  <si>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</si>
  <si>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</si>
  <si>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</si>
  <si>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</si>
  <si>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</si>
  <si>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</si>
  <si>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</si>
  <si>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</si>
  <si>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</si>
  <si>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</si>
  <si>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</si>
  <si>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</si>
  <si>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</si>
  <si>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</si>
  <si>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</si>
  <si>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</si>
  <si>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</si>
  <si>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</si>
  <si>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</si>
  <si>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</si>
  <si>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</si>
  <si>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</si>
  <si>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</si>
  <si>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</si>
  <si>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</si>
  <si>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</si>
  <si>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</si>
  <si>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</si>
  <si>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</si>
  <si>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</si>
  <si>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</si>
  <si>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</si>
  <si>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</si>
  <si>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</si>
  <si>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</si>
  <si>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</si>
  <si>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</si>
  <si>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</si>
  <si>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</si>
  <si>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</si>
  <si>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</si>
  <si>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</si>
  <si>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</si>
  <si>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</si>
  <si>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</si>
  <si>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</si>
  <si>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</si>
  <si>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</si>
  <si>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</si>
  <si>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</si>
  <si>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</si>
  <si>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</si>
  <si>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</si>
  <si>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</si>
  <si>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</si>
  <si>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от "12" апреля 2022г №8)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</si>
</sst>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34">
      <selection activeCell="A10" sqref="A10:F10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5" t="s">
        <v>41</v>
      </c>
      <c r="B1" s="45"/>
      <c r="C1" s="45"/>
      <c r="D1" s="45"/>
      <c r="E1" s="45"/>
      <c r="F1" s="45"/>
      <c r="G1" s="41"/>
      <c r="H1" s="41"/>
    </row>
    <row r="2" spans="1:8" ht="20.25">
      <c r="A2" s="45" t="s">
        <v>40</v>
      </c>
      <c r="B2" s="45"/>
      <c r="C2" s="45"/>
      <c r="D2" s="45"/>
      <c r="E2" s="45"/>
      <c r="F2" s="45"/>
      <c r="G2" s="41"/>
      <c r="H2" s="41"/>
    </row>
    <row r="3" spans="1:8" ht="20.25">
      <c r="A3" s="45" t="s">
        <v>48</v>
      </c>
      <c r="B3" s="45"/>
      <c r="C3" s="45"/>
      <c r="D3" s="45"/>
      <c r="E3" s="45"/>
      <c r="F3" s="45"/>
      <c r="G3" s="41"/>
      <c r="H3" s="41"/>
    </row>
    <row r="4" spans="1:8" ht="20.25">
      <c r="A4" s="45" t="s">
        <v>42</v>
      </c>
      <c r="B4" s="45"/>
      <c r="C4" s="45"/>
      <c r="D4" s="45"/>
      <c r="E4" s="45"/>
      <c r="F4" s="45"/>
      <c r="G4" s="41"/>
      <c r="H4" s="41"/>
    </row>
    <row r="5" spans="1:8" ht="20.25">
      <c r="A5" s="45" t="s">
        <v>68</v>
      </c>
      <c r="B5" s="45"/>
      <c r="C5" s="45"/>
      <c r="D5" s="45"/>
      <c r="E5" s="45"/>
      <c r="F5" s="45"/>
      <c r="G5" s="41"/>
      <c r="H5" s="41"/>
    </row>
    <row r="6" spans="1:8" ht="20.25">
      <c r="A6" s="43" t="s">
        <v>65</v>
      </c>
      <c r="B6" s="43"/>
      <c r="C6" s="43"/>
      <c r="D6" s="43"/>
      <c r="E6" s="43"/>
      <c r="F6" s="43"/>
      <c r="G6" s="42"/>
      <c r="H6" s="42"/>
    </row>
    <row r="7" spans="1:8" ht="20.25">
      <c r="A7" s="42"/>
      <c r="B7" s="42"/>
      <c r="C7" s="43" t="s">
        <v>69</v>
      </c>
      <c r="D7" s="43"/>
      <c r="E7" s="43"/>
      <c r="F7" s="43"/>
      <c r="G7" s="42"/>
      <c r="H7" s="42"/>
    </row>
    <row r="8" spans="1:8" ht="20.25">
      <c r="A8" s="42"/>
      <c r="B8" s="42"/>
      <c r="C8" s="42"/>
      <c r="D8" s="43" t="s">
        <v>70</v>
      </c>
      <c r="E8" s="43"/>
      <c r="F8" s="43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44" t="s">
        <v>39</v>
      </c>
      <c r="B10" s="44"/>
      <c r="C10" s="44"/>
      <c r="D10" s="44"/>
      <c r="E10" s="44"/>
      <c r="F10" s="44"/>
    </row>
    <row r="11" spans="1:6" ht="20.25">
      <c r="A11" s="44" t="s">
        <v>49</v>
      </c>
      <c r="B11" s="44"/>
      <c r="C11" s="44"/>
      <c r="D11" s="44"/>
      <c r="E11" s="44"/>
      <c r="F11" s="44"/>
    </row>
    <row r="12" spans="1:6" ht="20.25">
      <c r="A12" s="44" t="s">
        <v>64</v>
      </c>
      <c r="B12" s="44"/>
      <c r="C12" s="44"/>
      <c r="D12" s="44"/>
      <c r="E12" s="44"/>
      <c r="F12" s="44"/>
    </row>
    <row r="13" spans="1:6" ht="20.25">
      <c r="A13" s="44" t="s">
        <v>66</v>
      </c>
      <c r="B13" s="44"/>
      <c r="C13" s="44"/>
      <c r="D13" s="44"/>
      <c r="E13" s="44"/>
      <c r="F13" s="44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13959.500000000002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1571.6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47.9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v>11956.6</v>
      </c>
      <c r="E19" s="15">
        <v>11816</v>
      </c>
      <c r="F19" s="15">
        <v>12349.2</v>
      </c>
    </row>
    <row r="20" spans="1:6" ht="37.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105.7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289.59999999999997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f>297.4-7.8</f>
        <v>289.59999999999997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30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25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5972.5</v>
      </c>
      <c r="E28" s="26">
        <f>SUM(E29:E30)</f>
        <v>3066.5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v>5870.5</v>
      </c>
      <c r="E29" s="15">
        <v>2763.5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102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7717.6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490.1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v>4302.3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v>2925.2</v>
      </c>
      <c r="E34" s="15">
        <v>1176.3</v>
      </c>
      <c r="F34" s="15">
        <v>1301.3</v>
      </c>
    </row>
    <row r="35" spans="1:6" ht="18.75">
      <c r="A35" s="24" t="s">
        <v>24</v>
      </c>
      <c r="B35" s="25" t="s">
        <v>25</v>
      </c>
      <c r="C35" s="25"/>
      <c r="D35" s="26">
        <f>SUM(D36:D37)</f>
        <v>6085.8</v>
      </c>
      <c r="E35" s="26">
        <f>SUM(E36:E37)</f>
        <v>5162.1</v>
      </c>
      <c r="F35" s="26">
        <f>SUM(F36:F37)</f>
        <v>5488.3</v>
      </c>
    </row>
    <row r="36" spans="1:6" ht="18.75">
      <c r="A36" s="30" t="s">
        <v>26</v>
      </c>
      <c r="B36" s="31"/>
      <c r="C36" s="31" t="s">
        <v>27</v>
      </c>
      <c r="D36" s="32">
        <v>5981.1</v>
      </c>
      <c r="E36" s="32">
        <v>5162.1</v>
      </c>
      <c r="F36" s="32">
        <v>5488.3</v>
      </c>
    </row>
    <row r="37" spans="1:6" ht="18.75">
      <c r="A37" s="20" t="s">
        <v>29</v>
      </c>
      <c r="B37" s="21"/>
      <c r="C37" s="21" t="s">
        <v>28</v>
      </c>
      <c r="D37" s="23">
        <v>104.7</v>
      </c>
      <c r="E37" s="23">
        <v>0</v>
      </c>
      <c r="F37" s="23">
        <v>0</v>
      </c>
    </row>
    <row r="38" spans="1:6" ht="18.75">
      <c r="A38" s="24" t="s">
        <v>30</v>
      </c>
      <c r="B38" s="25" t="s">
        <v>31</v>
      </c>
      <c r="C38" s="28"/>
      <c r="D38" s="26">
        <f>SUM(D39:D39)</f>
        <v>443.40000000000003</v>
      </c>
      <c r="E38" s="26">
        <f>SUM(E39:E39)</f>
        <v>525.7</v>
      </c>
      <c r="F38" s="26">
        <f>SUM(F39:F39)</f>
        <v>557.2</v>
      </c>
    </row>
    <row r="39" spans="1:6" ht="18.75">
      <c r="A39" s="30" t="s">
        <v>32</v>
      </c>
      <c r="B39" s="31"/>
      <c r="C39" s="31" t="s">
        <v>33</v>
      </c>
      <c r="D39" s="32">
        <f>443.3+0.1</f>
        <v>443.40000000000003</v>
      </c>
      <c r="E39" s="32">
        <v>525.7</v>
      </c>
      <c r="F39" s="32">
        <v>557.2</v>
      </c>
    </row>
    <row r="40" spans="1:6" ht="18.75">
      <c r="A40" s="33" t="s">
        <v>34</v>
      </c>
      <c r="B40" s="25" t="s">
        <v>35</v>
      </c>
      <c r="C40" s="28"/>
      <c r="D40" s="34">
        <f>D41</f>
        <v>70</v>
      </c>
      <c r="E40" s="34">
        <f>E41</f>
        <v>50</v>
      </c>
      <c r="F40" s="34">
        <f>F41</f>
        <v>50</v>
      </c>
    </row>
    <row r="41" spans="1:6" ht="39" customHeight="1" thickBot="1">
      <c r="A41" s="35" t="s">
        <v>36</v>
      </c>
      <c r="B41" s="29"/>
      <c r="C41" s="18" t="s">
        <v>37</v>
      </c>
      <c r="D41" s="19">
        <v>70</v>
      </c>
      <c r="E41" s="19">
        <v>50</v>
      </c>
      <c r="F41" s="19">
        <v>50</v>
      </c>
    </row>
    <row r="42" spans="1:6" ht="35.25" customHeight="1" thickBot="1">
      <c r="A42" s="36" t="s">
        <v>38</v>
      </c>
      <c r="B42" s="37"/>
      <c r="C42" s="37"/>
      <c r="D42" s="38">
        <f>D16+D25+D28+D31+D35+D38+D40+D23</f>
        <v>34568.4</v>
      </c>
      <c r="E42" s="38">
        <f>E16+E25+E28+E31+E35+E38+E40+E23</f>
        <v>24864.3</v>
      </c>
      <c r="F42" s="38">
        <f>F16+F25+F28+F31+F35+F38+F40+F23</f>
        <v>25386.9</v>
      </c>
    </row>
  </sheetData>
  <sheetProtection/>
  <autoFilter ref="A15:F42"/>
  <mergeCells count="12">
    <mergeCell ref="A1:F1"/>
    <mergeCell ref="A2:F2"/>
    <mergeCell ref="A3:F3"/>
    <mergeCell ref="A4:F4"/>
    <mergeCell ref="A5:F5"/>
    <mergeCell ref="A6:F6"/>
    <mergeCell ref="C7:F7"/>
    <mergeCell ref="D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2022-04-13T07:54:13Z</cp:lastPrinted>
  <dcterms:created xsi:type="dcterms:W3CDTF">2015-02-17T06:06:32Z</dcterms:created>
  <dcterms:modified xsi:type="dcterms:W3CDTF">2022-04-13T07:54:30Z</dcterms:modified>
  <cp:category/>
  <cp:version/>
  <cp:contentType/>
  <cp:contentStatus/>
</cp:coreProperties>
</file>