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3920" windowHeight="8655" activeTab="0"/>
  </bookViews>
  <sheets>
    <sheet name="II" sheetId="1" r:id="rId1"/>
  </sheets>
  <definedNames>
    <definedName name="_xlnm._FilterDatabase" localSheetId="0" hidden="1">'II'!$A$14:$F$186</definedName>
    <definedName name="_xlnm.Print_Titles" localSheetId="0">'II'!$14:$15</definedName>
  </definedNames>
  <calcPr fullCalcOnLoad="1"/>
</workbook>
</file>

<file path=xl/sharedStrings.xml><?xml version="1.0" encoding="utf-8"?>
<sst xmlns="http://schemas.openxmlformats.org/spreadsheetml/2006/main" count="739" uniqueCount="213">
  <si>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</si>
  <si>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</si>
  <si>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</si>
  <si>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</si>
  <si>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</si>
  <si>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</si>
  <si>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</si>
  <si>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</si>
  <si>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</si>
  <si>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</si>
  <si>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</si>
  <si>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</si>
  <si>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</si>
  <si>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</si>
  <si>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</si>
  <si>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</si>
  <si>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</si>
  <si>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</si>
  <si>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</si>
  <si>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</si>
  <si>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</si>
  <si>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</si>
  <si>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</si>
  <si>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</si>
  <si>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</si>
  <si>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</si>
  <si>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</si>
  <si>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</si>
  <si>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</si>
  <si>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</si>
  <si>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</si>
  <si>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</si>
  <si>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</si>
  <si>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</si>
  <si>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</si>
  <si>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</si>
  <si>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</si>
  <si>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</si>
  <si>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</si>
  <si>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</si>
  <si>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Рз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</si>
  <si>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</si>
  <si>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</si>
  <si>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</si>
  <si>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</si>
  <si>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</si>
  <si>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</si>
  <si>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</si>
  <si>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</si>
  <si>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</si>
  <si>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</si>
  <si>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</si>
  <si>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</si>
  <si>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УТВЕРЖДЕНО</t>
  </si>
  <si>
    <t>решением  совета депутатов</t>
  </si>
  <si>
    <t>Культура и кинематография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</si>
  <si>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</si>
  <si>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</si>
  <si>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</si>
  <si>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</si>
  <si>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</si>
  <si>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</si>
  <si>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</si>
  <si>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</si>
  <si>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</si>
  <si>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</si>
  <si>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</si>
  <si>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</si>
  <si>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</si>
  <si>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</si>
  <si>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</si>
  <si>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</si>
  <si>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</si>
  <si>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</si>
  <si>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</si>
  <si>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</si>
  <si>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</si>
  <si>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</si>
  <si>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</si>
  <si>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</si>
  <si>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</si>
  <si>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</si>
  <si>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</si>
  <si>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</si>
  <si>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</si>
  <si>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</si>
  <si>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</si>
  <si>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</si>
  <si>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</si>
  <si>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</si>
  <si>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</si>
  <si>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</si>
  <si>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</si>
  <si>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</si>
  <si>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</si>
  <si>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</si>
  <si>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</si>
  <si>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</si>
  <si>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</si>
  <si>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</si>
  <si>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</si>
  <si>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</si>
  <si>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</si>
  <si>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</si>
  <si>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</si>
  <si>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</si>
  <si>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</si>
  <si>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</si>
  <si>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</si>
  <si>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</si>
  <si>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</si>
  <si>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</si>
  <si>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</si>
  <si>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</si>
  <si>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</si>
  <si>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</si>
  <si>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</si>
  <si>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</si>
  <si>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</si>
  <si>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</si>
  <si>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</si>
  <si>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</si>
  <si>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</si>
  <si>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</si>
  <si>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</si>
  <si>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</si>
  <si>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</si>
  <si>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</si>
  <si>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</si>
  <si>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</si>
  <si>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</si>
  <si>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</si>
  <si>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</si>
  <si>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</si>
  <si>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</si>
  <si>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</si>
  <si>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</si>
  <si>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</si>
  <si>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</si>
  <si>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</si>
  <si>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</si>
  <si>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</si>
  <si>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</si>
  <si>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</si>
  <si>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</si>
  <si>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</si>
  <si>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</si>
  <si>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</si>
  <si>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</si>
  <si>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</si>
  <si>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</si>
  <si>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</si>
  <si>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</si>
  <si>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</si>
  <si>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</si>
  <si>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</si>
  <si>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</si>
  <si>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</si>
  <si>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</si>
  <si>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</si>
  <si>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</si>
  <si>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</si>
  <si>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</si>
  <si>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</si>
  <si>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</si>
  <si>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</si>
  <si>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</si>
  <si>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</si>
  <si>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</si>
  <si>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</si>
  <si>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</si>
  <si>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</si>
  <si>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</si>
  <si>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</si>
  <si>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</si>
  <si>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</si>
  <si>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</si>
  <si>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</si>
  <si>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</si>
  <si>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</si>
  <si>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</si>
  <si>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</si>
  <si>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</si>
  <si>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</si>
  <si>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</si>
  <si>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</si>
  <si>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</si>
  <si>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</si>
  <si>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</si>
  <si>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</si>
  <si>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</si>
  <si>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</si>
  <si>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Приложение 7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</si>
  <si>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</si>
  <si>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</si>
  <si>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</si>
  <si>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</si>
  <si>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</si>
  <si>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</si>
  <si>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</si>
  <si>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</si>
  <si>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</si>
  <si>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</si>
  <si>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</si>
  <si>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</si>
  <si>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от "26" декабря 2013 г. №54</t>
  </si>
  <si>
    <t>(в редакции решения совета депутатов</t>
  </si>
  <si>
    <t>98 9 0609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</si>
  <si>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</si>
  <si>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</si>
  <si>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</si>
  <si>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</si>
  <si>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от "07" февраля 2014г №14)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</si>
</sst>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thin"/>
      <bottom style="hair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left" wrapText="1"/>
    </xf>
    <xf numFmtId="49" fontId="4" fillId="0" borderId="38" xfId="0" applyNumberFormat="1" applyFont="1" applyFill="1" applyBorder="1" applyAlignment="1">
      <alignment horizontal="left" wrapText="1"/>
    </xf>
    <xf numFmtId="49" fontId="4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 wrapText="1"/>
    </xf>
    <xf numFmtId="164" fontId="5" fillId="0" borderId="42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left" wrapText="1"/>
    </xf>
    <xf numFmtId="164" fontId="8" fillId="0" borderId="46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wrapText="1"/>
    </xf>
    <xf numFmtId="164" fontId="5" fillId="0" borderId="42" xfId="0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 horizontal="left" wrapText="1"/>
    </xf>
    <xf numFmtId="164" fontId="8" fillId="0" borderId="26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left" wrapText="1"/>
    </xf>
    <xf numFmtId="164" fontId="4" fillId="0" borderId="49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164" fontId="8" fillId="0" borderId="53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164" fontId="5" fillId="0" borderId="27" xfId="0" applyNumberFormat="1" applyFont="1" applyFill="1" applyBorder="1" applyAlignment="1">
      <alignment horizontal="right"/>
    </xf>
    <xf numFmtId="49" fontId="5" fillId="0" borderId="54" xfId="0" applyNumberFormat="1" applyFont="1" applyFill="1" applyBorder="1" applyAlignment="1">
      <alignment horizontal="left" wrapText="1"/>
    </xf>
    <xf numFmtId="164" fontId="5" fillId="0" borderId="52" xfId="0" applyNumberFormat="1" applyFont="1" applyFill="1" applyBorder="1" applyAlignment="1">
      <alignment horizontal="right"/>
    </xf>
    <xf numFmtId="165" fontId="4" fillId="0" borderId="44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 wrapText="1"/>
    </xf>
    <xf numFmtId="165" fontId="8" fillId="0" borderId="44" xfId="0" applyNumberFormat="1" applyFont="1" applyFill="1" applyBorder="1" applyAlignment="1">
      <alignment horizontal="right"/>
    </xf>
    <xf numFmtId="165" fontId="8" fillId="0" borderId="27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center"/>
    </xf>
    <xf numFmtId="165" fontId="5" fillId="0" borderId="48" xfId="0" applyNumberFormat="1" applyFont="1" applyFill="1" applyBorder="1" applyAlignment="1">
      <alignment horizontal="right"/>
    </xf>
    <xf numFmtId="49" fontId="5" fillId="0" borderId="55" xfId="0" applyNumberFormat="1" applyFont="1" applyFill="1" applyBorder="1" applyAlignment="1">
      <alignment horizontal="left" wrapText="1"/>
    </xf>
    <xf numFmtId="49" fontId="5" fillId="0" borderId="56" xfId="0" applyNumberFormat="1" applyFont="1" applyFill="1" applyBorder="1" applyAlignment="1">
      <alignment horizontal="center"/>
    </xf>
    <xf numFmtId="165" fontId="5" fillId="0" borderId="57" xfId="0" applyNumberFormat="1" applyFont="1" applyFill="1" applyBorder="1" applyAlignment="1">
      <alignment horizontal="right"/>
    </xf>
    <xf numFmtId="49" fontId="8" fillId="0" borderId="58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4" fontId="4" fillId="0" borderId="60" xfId="0" applyNumberFormat="1" applyFont="1" applyFill="1" applyBorder="1" applyAlignment="1">
      <alignment horizontal="right"/>
    </xf>
    <xf numFmtId="49" fontId="8" fillId="0" borderId="61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62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164" fontId="4" fillId="0" borderId="63" xfId="0" applyNumberFormat="1" applyFont="1" applyFill="1" applyBorder="1" applyAlignment="1">
      <alignment horizontal="right"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66" xfId="0" applyNumberFormat="1" applyFont="1" applyFill="1" applyBorder="1" applyAlignment="1">
      <alignment horizontal="left" wrapText="1"/>
    </xf>
    <xf numFmtId="164" fontId="5" fillId="0" borderId="67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164" fontId="5" fillId="0" borderId="69" xfId="0" applyNumberFormat="1" applyFont="1" applyFill="1" applyBorder="1" applyAlignment="1">
      <alignment horizontal="right"/>
    </xf>
    <xf numFmtId="0" fontId="8" fillId="35" borderId="70" xfId="0" applyNumberFormat="1" applyFont="1" applyFill="1" applyBorder="1" applyAlignment="1">
      <alignment horizontal="left" wrapText="1"/>
    </xf>
    <xf numFmtId="49" fontId="8" fillId="35" borderId="36" xfId="0" applyNumberFormat="1" applyFont="1" applyFill="1" applyBorder="1" applyAlignment="1">
      <alignment horizontal="center"/>
    </xf>
    <xf numFmtId="164" fontId="8" fillId="35" borderId="71" xfId="0" applyNumberFormat="1" applyFont="1" applyFill="1" applyBorder="1" applyAlignment="1">
      <alignment horizontal="right"/>
    </xf>
    <xf numFmtId="49" fontId="4" fillId="35" borderId="19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right"/>
    </xf>
    <xf numFmtId="49" fontId="8" fillId="35" borderId="72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left" wrapText="1"/>
    </xf>
    <xf numFmtId="49" fontId="4" fillId="35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164" fontId="4" fillId="35" borderId="73" xfId="0" applyNumberFormat="1" applyFont="1" applyFill="1" applyBorder="1" applyAlignment="1">
      <alignment horizontal="right"/>
    </xf>
    <xf numFmtId="49" fontId="4" fillId="35" borderId="16" xfId="0" applyNumberFormat="1" applyFont="1" applyFill="1" applyBorder="1" applyAlignment="1">
      <alignment horizontal="center"/>
    </xf>
    <xf numFmtId="164" fontId="4" fillId="35" borderId="74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75" xfId="0" applyNumberFormat="1" applyFont="1" applyFill="1" applyBorder="1" applyAlignment="1">
      <alignment horizontal="right"/>
    </xf>
    <xf numFmtId="49" fontId="5" fillId="35" borderId="31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66" xfId="0" applyNumberFormat="1" applyFont="1" applyFill="1" applyBorder="1" applyAlignment="1">
      <alignment horizontal="left" wrapText="1"/>
    </xf>
    <xf numFmtId="49" fontId="5" fillId="35" borderId="15" xfId="0" applyNumberFormat="1" applyFont="1" applyFill="1" applyBorder="1" applyAlignment="1">
      <alignment horizontal="center"/>
    </xf>
    <xf numFmtId="164" fontId="5" fillId="35" borderId="67" xfId="0" applyNumberFormat="1" applyFont="1" applyFill="1" applyBorder="1" applyAlignment="1">
      <alignment horizontal="right"/>
    </xf>
    <xf numFmtId="49" fontId="8" fillId="35" borderId="19" xfId="0" applyNumberFormat="1" applyFont="1" applyFill="1" applyBorder="1" applyAlignment="1">
      <alignment horizontal="left" wrapText="1"/>
    </xf>
    <xf numFmtId="49" fontId="8" fillId="35" borderId="34" xfId="0" applyNumberFormat="1" applyFont="1" applyFill="1" applyBorder="1" applyAlignment="1">
      <alignment horizontal="left" wrapText="1"/>
    </xf>
    <xf numFmtId="49" fontId="4" fillId="35" borderId="17" xfId="0" applyNumberFormat="1" applyFont="1" applyFill="1" applyBorder="1" applyAlignment="1">
      <alignment horizontal="center"/>
    </xf>
    <xf numFmtId="49" fontId="8" fillId="35" borderId="17" xfId="0" applyNumberFormat="1" applyFont="1" applyFill="1" applyBorder="1" applyAlignment="1">
      <alignment horizontal="center"/>
    </xf>
    <xf numFmtId="164" fontId="4" fillId="35" borderId="76" xfId="0" applyNumberFormat="1" applyFont="1" applyFill="1" applyBorder="1" applyAlignment="1">
      <alignment horizontal="right"/>
    </xf>
    <xf numFmtId="49" fontId="5" fillId="35" borderId="17" xfId="0" applyNumberFormat="1" applyFont="1" applyFill="1" applyBorder="1" applyAlignment="1">
      <alignment horizontal="center"/>
    </xf>
    <xf numFmtId="164" fontId="5" fillId="35" borderId="76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78" fontId="8" fillId="0" borderId="22" xfId="0" applyNumberFormat="1" applyFont="1" applyFill="1" applyBorder="1" applyAlignment="1">
      <alignment horizontal="left" wrapText="1"/>
    </xf>
    <xf numFmtId="164" fontId="4" fillId="0" borderId="44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4" fillId="0" borderId="77" xfId="0" applyNumberFormat="1" applyFont="1" applyFill="1" applyBorder="1" applyAlignment="1">
      <alignment horizontal="right"/>
    </xf>
    <xf numFmtId="164" fontId="4" fillId="0" borderId="78" xfId="0" applyNumberFormat="1" applyFont="1" applyFill="1" applyBorder="1" applyAlignment="1">
      <alignment horizontal="right"/>
    </xf>
    <xf numFmtId="164" fontId="4" fillId="0" borderId="79" xfId="0" applyNumberFormat="1" applyFont="1" applyFill="1" applyBorder="1" applyAlignment="1">
      <alignment horizontal="right"/>
    </xf>
    <xf numFmtId="49" fontId="8" fillId="0" borderId="80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164" fontId="4" fillId="0" borderId="81" xfId="0" applyNumberFormat="1" applyFont="1" applyFill="1" applyBorder="1" applyAlignment="1">
      <alignment horizontal="right"/>
    </xf>
    <xf numFmtId="49" fontId="5" fillId="0" borderId="82" xfId="0" applyNumberFormat="1" applyFont="1" applyBorder="1" applyAlignment="1">
      <alignment horizontal="left" wrapText="1"/>
    </xf>
    <xf numFmtId="164" fontId="5" fillId="0" borderId="83" xfId="0" applyNumberFormat="1" applyFont="1" applyFill="1" applyBorder="1" applyAlignment="1">
      <alignment horizontal="right"/>
    </xf>
    <xf numFmtId="49" fontId="8" fillId="35" borderId="32" xfId="0" applyNumberFormat="1" applyFont="1" applyFill="1" applyBorder="1" applyAlignment="1">
      <alignment horizontal="left" wrapText="1"/>
    </xf>
    <xf numFmtId="49" fontId="8" fillId="35" borderId="14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49" fontId="8" fillId="35" borderId="31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9" fontId="5" fillId="35" borderId="21" xfId="0" applyNumberFormat="1" applyFont="1" applyFill="1" applyBorder="1" applyAlignment="1">
      <alignment horizontal="center"/>
    </xf>
    <xf numFmtId="164" fontId="5" fillId="35" borderId="84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left" wrapText="1"/>
    </xf>
    <xf numFmtId="49" fontId="5" fillId="35" borderId="18" xfId="0" applyNumberFormat="1" applyFont="1" applyFill="1" applyBorder="1" applyAlignment="1">
      <alignment horizontal="left" wrapText="1"/>
    </xf>
    <xf numFmtId="49" fontId="8" fillId="0" borderId="85" xfId="0" applyNumberFormat="1" applyFont="1" applyFill="1" applyBorder="1" applyAlignment="1">
      <alignment horizontal="left" wrapText="1"/>
    </xf>
    <xf numFmtId="164" fontId="4" fillId="35" borderId="86" xfId="0" applyNumberFormat="1" applyFont="1" applyFill="1" applyBorder="1" applyAlignment="1">
      <alignment horizontal="right"/>
    </xf>
    <xf numFmtId="49" fontId="8" fillId="0" borderId="61" xfId="0" applyNumberFormat="1" applyFont="1" applyFill="1" applyBorder="1" applyAlignment="1">
      <alignment horizontal="left" wrapText="1"/>
    </xf>
    <xf numFmtId="164" fontId="4" fillId="35" borderId="63" xfId="0" applyNumberFormat="1" applyFont="1" applyFill="1" applyBorder="1" applyAlignment="1">
      <alignment horizontal="right"/>
    </xf>
    <xf numFmtId="0" fontId="8" fillId="0" borderId="87" xfId="0" applyNumberFormat="1" applyFont="1" applyFill="1" applyBorder="1" applyAlignment="1">
      <alignment horizontal="left" wrapText="1"/>
    </xf>
    <xf numFmtId="164" fontId="4" fillId="35" borderId="88" xfId="0" applyNumberFormat="1" applyFont="1" applyFill="1" applyBorder="1" applyAlignment="1">
      <alignment horizontal="right"/>
    </xf>
    <xf numFmtId="49" fontId="5" fillId="0" borderId="89" xfId="0" applyNumberFormat="1" applyFont="1" applyBorder="1" applyAlignment="1">
      <alignment horizontal="left" wrapText="1"/>
    </xf>
    <xf numFmtId="164" fontId="5" fillId="35" borderId="90" xfId="0" applyNumberFormat="1" applyFont="1" applyFill="1" applyBorder="1" applyAlignment="1">
      <alignment horizontal="right"/>
    </xf>
    <xf numFmtId="49" fontId="4" fillId="35" borderId="17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/>
    </xf>
    <xf numFmtId="164" fontId="4" fillId="0" borderId="91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49" fontId="5" fillId="0" borderId="92" xfId="0" applyNumberFormat="1" applyFont="1" applyFill="1" applyBorder="1" applyAlignment="1">
      <alignment horizontal="center"/>
    </xf>
    <xf numFmtId="49" fontId="5" fillId="0" borderId="93" xfId="0" applyNumberFormat="1" applyFont="1" applyFill="1" applyBorder="1" applyAlignment="1">
      <alignment horizontal="center"/>
    </xf>
    <xf numFmtId="164" fontId="5" fillId="0" borderId="94" xfId="0" applyNumberFormat="1" applyFont="1" applyFill="1" applyBorder="1" applyAlignment="1">
      <alignment horizontal="right"/>
    </xf>
    <xf numFmtId="49" fontId="8" fillId="35" borderId="95" xfId="0" applyNumberFormat="1" applyFont="1" applyFill="1" applyBorder="1" applyAlignment="1">
      <alignment horizontal="left" wrapText="1"/>
    </xf>
    <xf numFmtId="49" fontId="8" fillId="35" borderId="16" xfId="0" applyNumberFormat="1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49" fontId="8" fillId="35" borderId="19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0" fontId="8" fillId="35" borderId="13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164" fontId="8" fillId="35" borderId="26" xfId="0" applyNumberFormat="1" applyFont="1" applyFill="1" applyBorder="1" applyAlignment="1">
      <alignment horizontal="right"/>
    </xf>
    <xf numFmtId="49" fontId="5" fillId="35" borderId="96" xfId="0" applyNumberFormat="1" applyFont="1" applyFill="1" applyBorder="1" applyAlignment="1">
      <alignment horizontal="left" wrapText="1"/>
    </xf>
    <xf numFmtId="49" fontId="5" fillId="35" borderId="21" xfId="0" applyNumberFormat="1" applyFont="1" applyFill="1" applyBorder="1" applyAlignment="1">
      <alignment horizontal="center"/>
    </xf>
    <xf numFmtId="164" fontId="5" fillId="35" borderId="4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left" wrapText="1"/>
    </xf>
    <xf numFmtId="164" fontId="5" fillId="0" borderId="97" xfId="0" applyNumberFormat="1" applyFont="1" applyFill="1" applyBorder="1" applyAlignment="1">
      <alignment horizontal="right"/>
    </xf>
    <xf numFmtId="49" fontId="8" fillId="35" borderId="34" xfId="0" applyNumberFormat="1" applyFont="1" applyFill="1" applyBorder="1" applyAlignment="1">
      <alignment horizontal="left" wrapText="1"/>
    </xf>
    <xf numFmtId="164" fontId="8" fillId="35" borderId="97" xfId="0" applyNumberFormat="1" applyFont="1" applyFill="1" applyBorder="1" applyAlignment="1">
      <alignment horizontal="right"/>
    </xf>
    <xf numFmtId="164" fontId="8" fillId="35" borderId="43" xfId="0" applyNumberFormat="1" applyFont="1" applyFill="1" applyBorder="1" applyAlignment="1">
      <alignment horizontal="right"/>
    </xf>
    <xf numFmtId="49" fontId="5" fillId="35" borderId="14" xfId="0" applyNumberFormat="1" applyFont="1" applyFill="1" applyBorder="1" applyAlignment="1">
      <alignment horizontal="center"/>
    </xf>
    <xf numFmtId="49" fontId="5" fillId="35" borderId="50" xfId="0" applyNumberFormat="1" applyFont="1" applyFill="1" applyBorder="1" applyAlignment="1">
      <alignment horizontal="left" wrapText="1"/>
    </xf>
    <xf numFmtId="164" fontId="5" fillId="35" borderId="48" xfId="0" applyNumberFormat="1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left" wrapText="1"/>
    </xf>
    <xf numFmtId="49" fontId="8" fillId="35" borderId="23" xfId="0" applyNumberFormat="1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 horizontal="left" wrapText="1"/>
    </xf>
    <xf numFmtId="164" fontId="5" fillId="0" borderId="48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49" fontId="5" fillId="36" borderId="18" xfId="0" applyNumberFormat="1" applyFont="1" applyFill="1" applyBorder="1" applyAlignment="1">
      <alignment horizontal="left" wrapText="1"/>
    </xf>
    <xf numFmtId="0" fontId="8" fillId="36" borderId="19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3"/>
  <sheetViews>
    <sheetView showGridLines="0" tabSelected="1" view="pageBreakPreview" zoomScale="80" zoomScaleSheetLayoutView="80" zoomScalePageLayoutView="0" workbookViewId="0" topLeftCell="A158">
      <selection activeCell="C37" sqref="C37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28" customWidth="1"/>
  </cols>
  <sheetData>
    <row r="1" spans="1:6" ht="15.75" customHeight="1">
      <c r="A1" s="215" t="s">
        <v>53</v>
      </c>
      <c r="B1" s="215"/>
      <c r="C1" s="215"/>
      <c r="D1" s="215"/>
      <c r="E1" s="215"/>
      <c r="F1" s="215"/>
    </row>
    <row r="2" spans="1:6" ht="15.75">
      <c r="A2" s="214" t="s">
        <v>54</v>
      </c>
      <c r="B2" s="214"/>
      <c r="C2" s="214"/>
      <c r="D2" s="214"/>
      <c r="E2" s="214"/>
      <c r="F2" s="214"/>
    </row>
    <row r="3" spans="1:6" ht="15.75">
      <c r="A3" s="214" t="s">
        <v>45</v>
      </c>
      <c r="B3" s="214"/>
      <c r="C3" s="214"/>
      <c r="D3" s="214"/>
      <c r="E3" s="214"/>
      <c r="F3" s="214"/>
    </row>
    <row r="4" spans="1:6" ht="15.75">
      <c r="A4" s="214" t="s">
        <v>37</v>
      </c>
      <c r="B4" s="214"/>
      <c r="C4" s="214"/>
      <c r="D4" s="214"/>
      <c r="E4" s="214"/>
      <c r="F4" s="214"/>
    </row>
    <row r="5" spans="1:6" ht="15.75">
      <c r="A5" s="215" t="s">
        <v>205</v>
      </c>
      <c r="B5" s="215"/>
      <c r="C5" s="215"/>
      <c r="D5" s="215"/>
      <c r="E5" s="215"/>
      <c r="F5" s="215"/>
    </row>
    <row r="6" spans="1:6" ht="15.75">
      <c r="A6" s="218" t="s">
        <v>192</v>
      </c>
      <c r="B6" s="218"/>
      <c r="C6" s="218"/>
      <c r="D6" s="218"/>
      <c r="E6" s="218"/>
      <c r="F6" s="218"/>
    </row>
    <row r="7" spans="1:6" ht="15.75">
      <c r="A7" s="1"/>
      <c r="B7" s="1"/>
      <c r="C7" s="1"/>
      <c r="D7" s="218" t="s">
        <v>206</v>
      </c>
      <c r="E7" s="218"/>
      <c r="F7" s="218"/>
    </row>
    <row r="8" spans="1:6" ht="15.75">
      <c r="A8" s="1"/>
      <c r="B8" s="1"/>
      <c r="C8" s="1"/>
      <c r="D8" s="218" t="s">
        <v>212</v>
      </c>
      <c r="E8" s="218"/>
      <c r="F8" s="218"/>
    </row>
    <row r="9" spans="1:6" ht="15.75">
      <c r="A9" s="1"/>
      <c r="B9" s="1"/>
      <c r="C9" s="1"/>
      <c r="D9" s="1"/>
      <c r="E9" s="1"/>
      <c r="F9" s="1"/>
    </row>
    <row r="10" spans="1:6" ht="13.5" customHeight="1">
      <c r="A10" s="1"/>
      <c r="B10" s="1"/>
      <c r="C10" s="1"/>
      <c r="D10" s="1"/>
      <c r="E10" s="1"/>
      <c r="F10" s="1"/>
    </row>
    <row r="11" spans="1:6" ht="15.75" hidden="1">
      <c r="A11" s="1"/>
      <c r="B11" s="1"/>
      <c r="C11" s="1"/>
      <c r="D11" s="1"/>
      <c r="E11" s="1"/>
      <c r="F11" s="1"/>
    </row>
    <row r="12" spans="1:6" ht="81" customHeight="1">
      <c r="A12" s="216" t="s">
        <v>204</v>
      </c>
      <c r="B12" s="217"/>
      <c r="C12" s="217"/>
      <c r="D12" s="217"/>
      <c r="E12" s="217"/>
      <c r="F12" s="217"/>
    </row>
    <row r="13" ht="13.5" customHeight="1" thickBot="1"/>
    <row r="14" spans="1:6" ht="43.5" customHeight="1" thickBot="1" thickTop="1">
      <c r="A14" s="34" t="s">
        <v>34</v>
      </c>
      <c r="B14" s="3" t="s">
        <v>40</v>
      </c>
      <c r="C14" s="3" t="s">
        <v>41</v>
      </c>
      <c r="D14" s="3" t="s">
        <v>42</v>
      </c>
      <c r="E14" s="3" t="s">
        <v>43</v>
      </c>
      <c r="F14" s="33" t="s">
        <v>44</v>
      </c>
    </row>
    <row r="15" spans="1:6" ht="17.25" customHeight="1" thickTop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29">
        <v>6</v>
      </c>
    </row>
    <row r="16" spans="1:6" ht="15.75">
      <c r="A16" s="21" t="s">
        <v>0</v>
      </c>
      <c r="B16" s="5" t="s">
        <v>1</v>
      </c>
      <c r="C16" s="5"/>
      <c r="D16" s="5" t="s">
        <v>35</v>
      </c>
      <c r="E16" s="5" t="s">
        <v>35</v>
      </c>
      <c r="F16" s="2">
        <f>F17+F22+F32+F56+F66+F71+F61</f>
        <v>6399.5</v>
      </c>
    </row>
    <row r="17" spans="1:6" ht="30.75" hidden="1">
      <c r="A17" s="102" t="s">
        <v>51</v>
      </c>
      <c r="B17" s="103" t="s">
        <v>1</v>
      </c>
      <c r="C17" s="103" t="s">
        <v>52</v>
      </c>
      <c r="D17" s="104" t="s">
        <v>35</v>
      </c>
      <c r="E17" s="104" t="s">
        <v>35</v>
      </c>
      <c r="F17" s="105">
        <f>F18</f>
        <v>0</v>
      </c>
    </row>
    <row r="18" spans="1:6" ht="15.75" hidden="1">
      <c r="A18" s="106" t="s">
        <v>84</v>
      </c>
      <c r="B18" s="107" t="s">
        <v>1</v>
      </c>
      <c r="C18" s="108" t="s">
        <v>52</v>
      </c>
      <c r="D18" s="7" t="s">
        <v>85</v>
      </c>
      <c r="E18" s="109" t="s">
        <v>35</v>
      </c>
      <c r="F18" s="110">
        <f>F19</f>
        <v>0</v>
      </c>
    </row>
    <row r="19" spans="1:6" ht="30.75" hidden="1">
      <c r="A19" s="111" t="s">
        <v>150</v>
      </c>
      <c r="B19" s="112" t="s">
        <v>1</v>
      </c>
      <c r="C19" s="112" t="s">
        <v>52</v>
      </c>
      <c r="D19" s="7" t="s">
        <v>151</v>
      </c>
      <c r="E19" s="113"/>
      <c r="F19" s="105">
        <f>F20</f>
        <v>0</v>
      </c>
    </row>
    <row r="20" spans="1:6" ht="45.75" hidden="1">
      <c r="A20" s="102" t="s">
        <v>152</v>
      </c>
      <c r="B20" s="114" t="s">
        <v>1</v>
      </c>
      <c r="C20" s="103" t="s">
        <v>52</v>
      </c>
      <c r="D20" s="17" t="s">
        <v>153</v>
      </c>
      <c r="E20" s="104"/>
      <c r="F20" s="105">
        <f>F21</f>
        <v>0</v>
      </c>
    </row>
    <row r="21" spans="1:6" ht="30" hidden="1">
      <c r="A21" s="115" t="s">
        <v>101</v>
      </c>
      <c r="B21" s="35" t="s">
        <v>1</v>
      </c>
      <c r="C21" s="36" t="s">
        <v>52</v>
      </c>
      <c r="D21" s="43" t="s">
        <v>153</v>
      </c>
      <c r="E21" s="35" t="s">
        <v>77</v>
      </c>
      <c r="F21" s="116">
        <v>0</v>
      </c>
    </row>
    <row r="22" spans="1:6" ht="45">
      <c r="A22" s="44" t="s">
        <v>25</v>
      </c>
      <c r="B22" s="39" t="s">
        <v>1</v>
      </c>
      <c r="C22" s="39" t="s">
        <v>2</v>
      </c>
      <c r="D22" s="39"/>
      <c r="E22" s="39"/>
      <c r="F22" s="64">
        <f>F23+F31</f>
        <v>53.7</v>
      </c>
    </row>
    <row r="23" spans="1:6" ht="15">
      <c r="A23" s="44" t="s">
        <v>84</v>
      </c>
      <c r="B23" s="39" t="s">
        <v>1</v>
      </c>
      <c r="C23" s="39" t="s">
        <v>2</v>
      </c>
      <c r="D23" s="39" t="s">
        <v>85</v>
      </c>
      <c r="E23" s="39" t="s">
        <v>35</v>
      </c>
      <c r="F23" s="65">
        <f>F24</f>
        <v>12</v>
      </c>
    </row>
    <row r="24" spans="1:6" ht="30">
      <c r="A24" s="44" t="s">
        <v>86</v>
      </c>
      <c r="B24" s="39" t="s">
        <v>1</v>
      </c>
      <c r="C24" s="39" t="s">
        <v>2</v>
      </c>
      <c r="D24" s="39" t="s">
        <v>87</v>
      </c>
      <c r="E24" s="39"/>
      <c r="F24" s="64">
        <f>F25</f>
        <v>12</v>
      </c>
    </row>
    <row r="25" spans="1:6" ht="45">
      <c r="A25" s="66" t="s">
        <v>88</v>
      </c>
      <c r="B25" s="63" t="s">
        <v>1</v>
      </c>
      <c r="C25" s="63" t="s">
        <v>2</v>
      </c>
      <c r="D25" s="63" t="s">
        <v>89</v>
      </c>
      <c r="E25" s="63"/>
      <c r="F25" s="67">
        <f>F26+F27</f>
        <v>12</v>
      </c>
    </row>
    <row r="26" spans="1:6" ht="30">
      <c r="A26" s="19" t="s">
        <v>90</v>
      </c>
      <c r="B26" s="20" t="s">
        <v>1</v>
      </c>
      <c r="C26" s="20" t="s">
        <v>2</v>
      </c>
      <c r="D26" s="20" t="s">
        <v>89</v>
      </c>
      <c r="E26" s="20" t="s">
        <v>76</v>
      </c>
      <c r="F26" s="68">
        <v>5</v>
      </c>
    </row>
    <row r="27" spans="1:6" ht="32.25" customHeight="1">
      <c r="A27" s="91" t="s">
        <v>80</v>
      </c>
      <c r="B27" s="20" t="s">
        <v>1</v>
      </c>
      <c r="C27" s="20" t="s">
        <v>2</v>
      </c>
      <c r="D27" s="20" t="s">
        <v>89</v>
      </c>
      <c r="E27" s="20" t="s">
        <v>81</v>
      </c>
      <c r="F27" s="200">
        <v>7</v>
      </c>
    </row>
    <row r="28" spans="1:6" ht="15">
      <c r="A28" s="44" t="s">
        <v>91</v>
      </c>
      <c r="B28" s="39" t="s">
        <v>1</v>
      </c>
      <c r="C28" s="39" t="s">
        <v>2</v>
      </c>
      <c r="D28" s="39" t="s">
        <v>92</v>
      </c>
      <c r="E28" s="39"/>
      <c r="F28" s="65">
        <f>F29</f>
        <v>41.7</v>
      </c>
    </row>
    <row r="29" spans="1:6" ht="15">
      <c r="A29" s="44" t="s">
        <v>93</v>
      </c>
      <c r="B29" s="39" t="s">
        <v>1</v>
      </c>
      <c r="C29" s="39" t="s">
        <v>2</v>
      </c>
      <c r="D29" s="39" t="s">
        <v>94</v>
      </c>
      <c r="E29" s="39"/>
      <c r="F29" s="64">
        <f>F30</f>
        <v>41.7</v>
      </c>
    </row>
    <row r="30" spans="1:6" ht="90">
      <c r="A30" s="70" t="s">
        <v>95</v>
      </c>
      <c r="B30" s="38" t="s">
        <v>1</v>
      </c>
      <c r="C30" s="38" t="s">
        <v>2</v>
      </c>
      <c r="D30" s="38" t="s">
        <v>96</v>
      </c>
      <c r="E30" s="38"/>
      <c r="F30" s="71">
        <f>F31</f>
        <v>41.7</v>
      </c>
    </row>
    <row r="31" spans="1:6" ht="15">
      <c r="A31" s="27" t="s">
        <v>66</v>
      </c>
      <c r="B31" s="22" t="s">
        <v>1</v>
      </c>
      <c r="C31" s="22" t="s">
        <v>2</v>
      </c>
      <c r="D31" s="22" t="s">
        <v>96</v>
      </c>
      <c r="E31" s="22" t="s">
        <v>67</v>
      </c>
      <c r="F31" s="69">
        <v>41.7</v>
      </c>
    </row>
    <row r="32" spans="1:6" ht="45">
      <c r="A32" s="50" t="s">
        <v>26</v>
      </c>
      <c r="B32" s="52" t="s">
        <v>1</v>
      </c>
      <c r="C32" s="52" t="s">
        <v>3</v>
      </c>
      <c r="D32" s="52"/>
      <c r="E32" s="52"/>
      <c r="F32" s="72">
        <f>F33+F46</f>
        <v>5385.900000000001</v>
      </c>
    </row>
    <row r="33" spans="1:6" ht="15">
      <c r="A33" s="44" t="s">
        <v>84</v>
      </c>
      <c r="B33" s="39" t="s">
        <v>1</v>
      </c>
      <c r="C33" s="39" t="s">
        <v>3</v>
      </c>
      <c r="D33" s="39" t="s">
        <v>85</v>
      </c>
      <c r="E33" s="39" t="s">
        <v>35</v>
      </c>
      <c r="F33" s="65">
        <f>F34+F43</f>
        <v>5216.8</v>
      </c>
    </row>
    <row r="34" spans="1:6" ht="30">
      <c r="A34" s="44" t="s">
        <v>97</v>
      </c>
      <c r="B34" s="39" t="s">
        <v>1</v>
      </c>
      <c r="C34" s="39" t="s">
        <v>3</v>
      </c>
      <c r="D34" s="39" t="s">
        <v>98</v>
      </c>
      <c r="E34" s="39"/>
      <c r="F34" s="65">
        <f>F35+F37+F39</f>
        <v>5215.8</v>
      </c>
    </row>
    <row r="35" spans="1:6" ht="45">
      <c r="A35" s="42" t="s">
        <v>99</v>
      </c>
      <c r="B35" s="38" t="s">
        <v>1</v>
      </c>
      <c r="C35" s="38" t="s">
        <v>3</v>
      </c>
      <c r="D35" s="38" t="s">
        <v>100</v>
      </c>
      <c r="E35" s="38"/>
      <c r="F35" s="71">
        <f>F36</f>
        <v>3376.3</v>
      </c>
    </row>
    <row r="36" spans="1:6" ht="30">
      <c r="A36" s="54" t="s">
        <v>101</v>
      </c>
      <c r="B36" s="14" t="s">
        <v>1</v>
      </c>
      <c r="C36" s="14" t="s">
        <v>3</v>
      </c>
      <c r="D36" s="14" t="s">
        <v>100</v>
      </c>
      <c r="E36" s="14" t="s">
        <v>77</v>
      </c>
      <c r="F36" s="73">
        <v>3376.3</v>
      </c>
    </row>
    <row r="37" spans="1:6" ht="60">
      <c r="A37" s="42" t="s">
        <v>102</v>
      </c>
      <c r="B37" s="38" t="s">
        <v>1</v>
      </c>
      <c r="C37" s="38" t="s">
        <v>3</v>
      </c>
      <c r="D37" s="38" t="s">
        <v>103</v>
      </c>
      <c r="E37" s="38"/>
      <c r="F37" s="71">
        <f>F38</f>
        <v>507.6</v>
      </c>
    </row>
    <row r="38" spans="1:6" ht="30">
      <c r="A38" s="54" t="s">
        <v>101</v>
      </c>
      <c r="B38" s="14" t="s">
        <v>1</v>
      </c>
      <c r="C38" s="14" t="s">
        <v>3</v>
      </c>
      <c r="D38" s="14" t="s">
        <v>103</v>
      </c>
      <c r="E38" s="14" t="s">
        <v>77</v>
      </c>
      <c r="F38" s="73">
        <v>507.6</v>
      </c>
    </row>
    <row r="39" spans="1:6" ht="45.75">
      <c r="A39" s="42" t="s">
        <v>104</v>
      </c>
      <c r="B39" s="38" t="s">
        <v>1</v>
      </c>
      <c r="C39" s="38" t="s">
        <v>3</v>
      </c>
      <c r="D39" s="38" t="s">
        <v>105</v>
      </c>
      <c r="E39" s="38"/>
      <c r="F39" s="31">
        <f>F40+F41+F42</f>
        <v>1331.9</v>
      </c>
    </row>
    <row r="40" spans="1:6" ht="30">
      <c r="A40" s="82" t="s">
        <v>78</v>
      </c>
      <c r="B40" s="12" t="s">
        <v>1</v>
      </c>
      <c r="C40" s="12" t="s">
        <v>3</v>
      </c>
      <c r="D40" s="12" t="s">
        <v>105</v>
      </c>
      <c r="E40" s="12" t="s">
        <v>79</v>
      </c>
      <c r="F40" s="92">
        <v>409.6</v>
      </c>
    </row>
    <row r="41" spans="1:6" ht="30">
      <c r="A41" s="19" t="s">
        <v>90</v>
      </c>
      <c r="B41" s="20" t="s">
        <v>1</v>
      </c>
      <c r="C41" s="20" t="s">
        <v>3</v>
      </c>
      <c r="D41" s="20" t="s">
        <v>105</v>
      </c>
      <c r="E41" s="20" t="s">
        <v>76</v>
      </c>
      <c r="F41" s="68">
        <v>920.3</v>
      </c>
    </row>
    <row r="42" spans="1:6" ht="28.5" customHeight="1">
      <c r="A42" s="91" t="s">
        <v>80</v>
      </c>
      <c r="B42" s="12" t="s">
        <v>1</v>
      </c>
      <c r="C42" s="12" t="s">
        <v>3</v>
      </c>
      <c r="D42" s="12" t="s">
        <v>105</v>
      </c>
      <c r="E42" s="22" t="s">
        <v>81</v>
      </c>
      <c r="F42" s="78">
        <v>2</v>
      </c>
    </row>
    <row r="43" spans="1:6" ht="45.75">
      <c r="A43" s="76" t="s">
        <v>106</v>
      </c>
      <c r="B43" s="53" t="s">
        <v>1</v>
      </c>
      <c r="C43" s="63" t="s">
        <v>3</v>
      </c>
      <c r="D43" s="63" t="s">
        <v>107</v>
      </c>
      <c r="E43" s="14"/>
      <c r="F43" s="64">
        <f>F44</f>
        <v>1</v>
      </c>
    </row>
    <row r="44" spans="1:6" ht="65.25" customHeight="1">
      <c r="A44" s="70" t="s">
        <v>108</v>
      </c>
      <c r="B44" s="37" t="s">
        <v>1</v>
      </c>
      <c r="C44" s="38" t="s">
        <v>3</v>
      </c>
      <c r="D44" s="38" t="s">
        <v>109</v>
      </c>
      <c r="E44" s="15"/>
      <c r="F44" s="77">
        <f>F45</f>
        <v>1</v>
      </c>
    </row>
    <row r="45" spans="1:6" ht="30">
      <c r="A45" s="74" t="s">
        <v>90</v>
      </c>
      <c r="B45" s="14" t="s">
        <v>1</v>
      </c>
      <c r="C45" s="14" t="s">
        <v>3</v>
      </c>
      <c r="D45" s="14" t="s">
        <v>109</v>
      </c>
      <c r="E45" s="14" t="s">
        <v>76</v>
      </c>
      <c r="F45" s="78">
        <v>1</v>
      </c>
    </row>
    <row r="46" spans="1:6" ht="15.75">
      <c r="A46" s="44" t="s">
        <v>91</v>
      </c>
      <c r="B46" s="13" t="s">
        <v>1</v>
      </c>
      <c r="C46" s="39" t="s">
        <v>3</v>
      </c>
      <c r="D46" s="39" t="s">
        <v>92</v>
      </c>
      <c r="E46" s="8"/>
      <c r="F46" s="64">
        <f>F47</f>
        <v>169.1</v>
      </c>
    </row>
    <row r="47" spans="1:6" ht="15.75">
      <c r="A47" s="44" t="s">
        <v>110</v>
      </c>
      <c r="B47" s="13" t="s">
        <v>1</v>
      </c>
      <c r="C47" s="39" t="s">
        <v>3</v>
      </c>
      <c r="D47" s="39" t="s">
        <v>94</v>
      </c>
      <c r="E47" s="8"/>
      <c r="F47" s="64">
        <f>F48+F50+F52+F54</f>
        <v>169.1</v>
      </c>
    </row>
    <row r="48" spans="1:6" ht="60">
      <c r="A48" s="42" t="s">
        <v>111</v>
      </c>
      <c r="B48" s="38" t="s">
        <v>1</v>
      </c>
      <c r="C48" s="38" t="s">
        <v>3</v>
      </c>
      <c r="D48" s="38" t="s">
        <v>112</v>
      </c>
      <c r="E48" s="38"/>
      <c r="F48" s="71">
        <f>F49</f>
        <v>74.3</v>
      </c>
    </row>
    <row r="49" spans="1:6" ht="15">
      <c r="A49" s="27" t="s">
        <v>66</v>
      </c>
      <c r="B49" s="22" t="s">
        <v>1</v>
      </c>
      <c r="C49" s="22" t="s">
        <v>3</v>
      </c>
      <c r="D49" s="22" t="s">
        <v>112</v>
      </c>
      <c r="E49" s="22" t="s">
        <v>67</v>
      </c>
      <c r="F49" s="69">
        <v>74.3</v>
      </c>
    </row>
    <row r="50" spans="1:6" ht="60">
      <c r="A50" s="58" t="s">
        <v>154</v>
      </c>
      <c r="B50" s="38" t="s">
        <v>1</v>
      </c>
      <c r="C50" s="38" t="s">
        <v>3</v>
      </c>
      <c r="D50" s="38" t="s">
        <v>155</v>
      </c>
      <c r="E50" s="38"/>
      <c r="F50" s="117">
        <f>F51</f>
        <v>20.3</v>
      </c>
    </row>
    <row r="51" spans="1:6" ht="15">
      <c r="A51" s="115" t="s">
        <v>66</v>
      </c>
      <c r="B51" s="22" t="s">
        <v>1</v>
      </c>
      <c r="C51" s="22" t="s">
        <v>3</v>
      </c>
      <c r="D51" s="22" t="s">
        <v>155</v>
      </c>
      <c r="E51" s="22" t="s">
        <v>67</v>
      </c>
      <c r="F51" s="118">
        <v>20.3</v>
      </c>
    </row>
    <row r="52" spans="1:6" ht="60">
      <c r="A52" s="42" t="s">
        <v>113</v>
      </c>
      <c r="B52" s="38" t="s">
        <v>1</v>
      </c>
      <c r="C52" s="38" t="s">
        <v>3</v>
      </c>
      <c r="D52" s="38" t="s">
        <v>114</v>
      </c>
      <c r="E52" s="38"/>
      <c r="F52" s="71">
        <f>F53</f>
        <v>45.5</v>
      </c>
    </row>
    <row r="53" spans="1:6" ht="15">
      <c r="A53" s="27" t="s">
        <v>66</v>
      </c>
      <c r="B53" s="22" t="s">
        <v>1</v>
      </c>
      <c r="C53" s="22" t="s">
        <v>3</v>
      </c>
      <c r="D53" s="22" t="s">
        <v>114</v>
      </c>
      <c r="E53" s="22" t="s">
        <v>67</v>
      </c>
      <c r="F53" s="69">
        <v>45.5</v>
      </c>
    </row>
    <row r="54" spans="1:6" ht="60">
      <c r="A54" s="58" t="s">
        <v>156</v>
      </c>
      <c r="B54" s="38" t="s">
        <v>1</v>
      </c>
      <c r="C54" s="38" t="s">
        <v>3</v>
      </c>
      <c r="D54" s="38" t="s">
        <v>157</v>
      </c>
      <c r="E54" s="38"/>
      <c r="F54" s="117">
        <f>F55</f>
        <v>29</v>
      </c>
    </row>
    <row r="55" spans="1:6" ht="15">
      <c r="A55" s="115" t="s">
        <v>66</v>
      </c>
      <c r="B55" s="22" t="s">
        <v>1</v>
      </c>
      <c r="C55" s="22" t="s">
        <v>3</v>
      </c>
      <c r="D55" s="22" t="s">
        <v>157</v>
      </c>
      <c r="E55" s="22" t="s">
        <v>67</v>
      </c>
      <c r="F55" s="118">
        <v>29</v>
      </c>
    </row>
    <row r="56" spans="1:6" ht="15">
      <c r="A56" s="79" t="s">
        <v>60</v>
      </c>
      <c r="B56" s="39" t="s">
        <v>1</v>
      </c>
      <c r="C56" s="39" t="s">
        <v>61</v>
      </c>
      <c r="D56" s="39"/>
      <c r="E56" s="39"/>
      <c r="F56" s="65">
        <f>F57</f>
        <v>45.5</v>
      </c>
    </row>
    <row r="57" spans="1:6" ht="15.75">
      <c r="A57" s="45" t="s">
        <v>91</v>
      </c>
      <c r="B57" s="37" t="s">
        <v>1</v>
      </c>
      <c r="C57" s="38" t="s">
        <v>61</v>
      </c>
      <c r="D57" s="38" t="s">
        <v>92</v>
      </c>
      <c r="E57" s="40"/>
      <c r="F57" s="64">
        <f>F58</f>
        <v>45.5</v>
      </c>
    </row>
    <row r="58" spans="1:6" ht="15.75">
      <c r="A58" s="44" t="s">
        <v>110</v>
      </c>
      <c r="B58" s="13" t="s">
        <v>1</v>
      </c>
      <c r="C58" s="39" t="s">
        <v>61</v>
      </c>
      <c r="D58" s="39" t="s">
        <v>94</v>
      </c>
      <c r="E58" s="8"/>
      <c r="F58" s="64">
        <f>F59</f>
        <v>45.5</v>
      </c>
    </row>
    <row r="59" spans="1:6" ht="75">
      <c r="A59" s="42" t="s">
        <v>115</v>
      </c>
      <c r="B59" s="38" t="s">
        <v>1</v>
      </c>
      <c r="C59" s="38" t="s">
        <v>61</v>
      </c>
      <c r="D59" s="38" t="s">
        <v>116</v>
      </c>
      <c r="E59" s="38"/>
      <c r="F59" s="77">
        <f>F60</f>
        <v>45.5</v>
      </c>
    </row>
    <row r="60" spans="1:6" ht="15">
      <c r="A60" s="27" t="s">
        <v>66</v>
      </c>
      <c r="B60" s="22" t="s">
        <v>1</v>
      </c>
      <c r="C60" s="22" t="s">
        <v>61</v>
      </c>
      <c r="D60" s="22" t="s">
        <v>116</v>
      </c>
      <c r="E60" s="22" t="s">
        <v>67</v>
      </c>
      <c r="F60" s="69">
        <v>45.5</v>
      </c>
    </row>
    <row r="61" spans="1:6" ht="15.75">
      <c r="A61" s="201" t="s">
        <v>48</v>
      </c>
      <c r="B61" s="165" t="s">
        <v>1</v>
      </c>
      <c r="C61" s="165" t="s">
        <v>49</v>
      </c>
      <c r="D61" s="165"/>
      <c r="E61" s="130"/>
      <c r="F61" s="202">
        <f>F62</f>
        <v>387</v>
      </c>
    </row>
    <row r="62" spans="1:6" ht="15.75">
      <c r="A62" s="161" t="s">
        <v>91</v>
      </c>
      <c r="B62" s="126" t="s">
        <v>1</v>
      </c>
      <c r="C62" s="192" t="s">
        <v>49</v>
      </c>
      <c r="D62" s="192" t="s">
        <v>92</v>
      </c>
      <c r="E62" s="189"/>
      <c r="F62" s="203">
        <f>F63</f>
        <v>387</v>
      </c>
    </row>
    <row r="63" spans="1:6" ht="15.75">
      <c r="A63" s="163" t="s">
        <v>110</v>
      </c>
      <c r="B63" s="130" t="s">
        <v>1</v>
      </c>
      <c r="C63" s="162" t="s">
        <v>49</v>
      </c>
      <c r="D63" s="162" t="s">
        <v>94</v>
      </c>
      <c r="E63" s="204"/>
      <c r="F63" s="203">
        <f>F64</f>
        <v>387</v>
      </c>
    </row>
    <row r="64" spans="1:6" ht="45">
      <c r="A64" s="191" t="s">
        <v>117</v>
      </c>
      <c r="B64" s="192" t="s">
        <v>1</v>
      </c>
      <c r="C64" s="192" t="s">
        <v>49</v>
      </c>
      <c r="D64" s="192" t="s">
        <v>118</v>
      </c>
      <c r="E64" s="192"/>
      <c r="F64" s="195">
        <f>F65</f>
        <v>387</v>
      </c>
    </row>
    <row r="65" spans="1:6" ht="30">
      <c r="A65" s="205" t="s">
        <v>90</v>
      </c>
      <c r="B65" s="140" t="s">
        <v>1</v>
      </c>
      <c r="C65" s="140" t="s">
        <v>49</v>
      </c>
      <c r="D65" s="140" t="s">
        <v>118</v>
      </c>
      <c r="E65" s="140" t="s">
        <v>76</v>
      </c>
      <c r="F65" s="206">
        <v>387</v>
      </c>
    </row>
    <row r="66" spans="1:6" ht="15">
      <c r="A66" s="44" t="s">
        <v>72</v>
      </c>
      <c r="B66" s="39" t="s">
        <v>1</v>
      </c>
      <c r="C66" s="39" t="s">
        <v>27</v>
      </c>
      <c r="D66" s="39"/>
      <c r="E66" s="39"/>
      <c r="F66" s="65">
        <f>F67</f>
        <v>100</v>
      </c>
    </row>
    <row r="67" spans="1:6" ht="15">
      <c r="A67" s="45" t="s">
        <v>91</v>
      </c>
      <c r="B67" s="39" t="s">
        <v>1</v>
      </c>
      <c r="C67" s="39" t="s">
        <v>27</v>
      </c>
      <c r="D67" s="39" t="s">
        <v>92</v>
      </c>
      <c r="E67" s="39"/>
      <c r="F67" s="65">
        <f>F68</f>
        <v>100</v>
      </c>
    </row>
    <row r="68" spans="1:6" ht="15">
      <c r="A68" s="44" t="s">
        <v>110</v>
      </c>
      <c r="B68" s="39" t="s">
        <v>1</v>
      </c>
      <c r="C68" s="39" t="s">
        <v>27</v>
      </c>
      <c r="D68" s="39" t="s">
        <v>94</v>
      </c>
      <c r="E68" s="39" t="s">
        <v>35</v>
      </c>
      <c r="F68" s="65">
        <f>F69</f>
        <v>100</v>
      </c>
    </row>
    <row r="69" spans="1:6" ht="45">
      <c r="A69" s="45" t="s">
        <v>119</v>
      </c>
      <c r="B69" s="46" t="s">
        <v>1</v>
      </c>
      <c r="C69" s="46" t="s">
        <v>27</v>
      </c>
      <c r="D69" s="46" t="s">
        <v>120</v>
      </c>
      <c r="E69" s="46"/>
      <c r="F69" s="81">
        <f>F70</f>
        <v>100</v>
      </c>
    </row>
    <row r="70" spans="1:6" ht="15">
      <c r="A70" s="82" t="s">
        <v>73</v>
      </c>
      <c r="B70" s="14" t="s">
        <v>1</v>
      </c>
      <c r="C70" s="14" t="s">
        <v>27</v>
      </c>
      <c r="D70" s="14" t="s">
        <v>120</v>
      </c>
      <c r="E70" s="14" t="s">
        <v>74</v>
      </c>
      <c r="F70" s="73">
        <v>100</v>
      </c>
    </row>
    <row r="71" spans="1:6" ht="15">
      <c r="A71" s="44" t="s">
        <v>5</v>
      </c>
      <c r="B71" s="39" t="s">
        <v>1</v>
      </c>
      <c r="C71" s="39" t="s">
        <v>56</v>
      </c>
      <c r="D71" s="39"/>
      <c r="E71" s="39"/>
      <c r="F71" s="65">
        <f>F72</f>
        <v>427.4</v>
      </c>
    </row>
    <row r="72" spans="1:6" ht="15.75">
      <c r="A72" s="45" t="s">
        <v>91</v>
      </c>
      <c r="B72" s="39" t="s">
        <v>1</v>
      </c>
      <c r="C72" s="39" t="s">
        <v>56</v>
      </c>
      <c r="D72" s="39" t="s">
        <v>92</v>
      </c>
      <c r="E72" s="39"/>
      <c r="F72" s="83">
        <f>F73</f>
        <v>427.4</v>
      </c>
    </row>
    <row r="73" spans="1:6" ht="15.75">
      <c r="A73" s="44" t="s">
        <v>110</v>
      </c>
      <c r="B73" s="39" t="s">
        <v>1</v>
      </c>
      <c r="C73" s="39" t="s">
        <v>56</v>
      </c>
      <c r="D73" s="39" t="s">
        <v>94</v>
      </c>
      <c r="E73" s="39"/>
      <c r="F73" s="83">
        <f>F74+F76+F78+F80</f>
        <v>427.4</v>
      </c>
    </row>
    <row r="74" spans="1:6" ht="45">
      <c r="A74" s="26" t="s">
        <v>121</v>
      </c>
      <c r="B74" s="38" t="s">
        <v>1</v>
      </c>
      <c r="C74" s="38" t="s">
        <v>56</v>
      </c>
      <c r="D74" s="38" t="s">
        <v>122</v>
      </c>
      <c r="E74" s="38"/>
      <c r="F74" s="71">
        <f>F75</f>
        <v>39.8</v>
      </c>
    </row>
    <row r="75" spans="1:6" ht="30">
      <c r="A75" s="74" t="s">
        <v>90</v>
      </c>
      <c r="B75" s="22" t="s">
        <v>1</v>
      </c>
      <c r="C75" s="22" t="s">
        <v>56</v>
      </c>
      <c r="D75" s="22" t="s">
        <v>122</v>
      </c>
      <c r="E75" s="22" t="s">
        <v>76</v>
      </c>
      <c r="F75" s="69">
        <v>39.8</v>
      </c>
    </row>
    <row r="76" spans="1:6" ht="60.75">
      <c r="A76" s="42" t="s">
        <v>123</v>
      </c>
      <c r="B76" s="37" t="s">
        <v>1</v>
      </c>
      <c r="C76" s="37" t="s">
        <v>56</v>
      </c>
      <c r="D76" s="37" t="s">
        <v>124</v>
      </c>
      <c r="E76" s="38"/>
      <c r="F76" s="71">
        <f>F77</f>
        <v>185.9</v>
      </c>
    </row>
    <row r="77" spans="1:6" ht="30">
      <c r="A77" s="74" t="s">
        <v>90</v>
      </c>
      <c r="B77" s="22" t="s">
        <v>1</v>
      </c>
      <c r="C77" s="22" t="s">
        <v>56</v>
      </c>
      <c r="D77" s="22" t="s">
        <v>124</v>
      </c>
      <c r="E77" s="22" t="s">
        <v>76</v>
      </c>
      <c r="F77" s="73">
        <v>185.9</v>
      </c>
    </row>
    <row r="78" spans="1:6" ht="45.75">
      <c r="A78" s="42" t="s">
        <v>125</v>
      </c>
      <c r="B78" s="37" t="s">
        <v>1</v>
      </c>
      <c r="C78" s="38" t="s">
        <v>56</v>
      </c>
      <c r="D78" s="38" t="s">
        <v>126</v>
      </c>
      <c r="E78" s="15"/>
      <c r="F78" s="31">
        <f>F79</f>
        <v>140</v>
      </c>
    </row>
    <row r="79" spans="1:6" ht="30">
      <c r="A79" s="74" t="s">
        <v>90</v>
      </c>
      <c r="B79" s="22" t="s">
        <v>1</v>
      </c>
      <c r="C79" s="22" t="s">
        <v>56</v>
      </c>
      <c r="D79" s="22" t="s">
        <v>126</v>
      </c>
      <c r="E79" s="22" t="s">
        <v>76</v>
      </c>
      <c r="F79" s="69">
        <v>140</v>
      </c>
    </row>
    <row r="80" spans="1:6" ht="75">
      <c r="A80" s="42" t="s">
        <v>127</v>
      </c>
      <c r="B80" s="38" t="s">
        <v>1</v>
      </c>
      <c r="C80" s="38" t="s">
        <v>56</v>
      </c>
      <c r="D80" s="38" t="s">
        <v>128</v>
      </c>
      <c r="E80" s="38"/>
      <c r="F80" s="77">
        <f>F81</f>
        <v>61.7</v>
      </c>
    </row>
    <row r="81" spans="1:6" ht="15">
      <c r="A81" s="27" t="s">
        <v>66</v>
      </c>
      <c r="B81" s="22" t="s">
        <v>1</v>
      </c>
      <c r="C81" s="22" t="s">
        <v>56</v>
      </c>
      <c r="D81" s="22" t="s">
        <v>128</v>
      </c>
      <c r="E81" s="22" t="s">
        <v>67</v>
      </c>
      <c r="F81" s="75">
        <v>61.7</v>
      </c>
    </row>
    <row r="82" spans="1:6" ht="15.75">
      <c r="A82" s="84" t="s">
        <v>6</v>
      </c>
      <c r="B82" s="11" t="s">
        <v>7</v>
      </c>
      <c r="C82" s="11"/>
      <c r="D82" s="11"/>
      <c r="E82" s="11"/>
      <c r="F82" s="65">
        <f>F83</f>
        <v>205.7</v>
      </c>
    </row>
    <row r="83" spans="1:6" ht="15.75">
      <c r="A83" s="25" t="s">
        <v>29</v>
      </c>
      <c r="B83" s="11" t="s">
        <v>7</v>
      </c>
      <c r="C83" s="7" t="s">
        <v>28</v>
      </c>
      <c r="D83" s="11"/>
      <c r="E83" s="11"/>
      <c r="F83" s="65">
        <f>F84</f>
        <v>205.7</v>
      </c>
    </row>
    <row r="84" spans="1:6" ht="15.75">
      <c r="A84" s="25" t="s">
        <v>91</v>
      </c>
      <c r="B84" s="11" t="s">
        <v>7</v>
      </c>
      <c r="C84" s="7" t="s">
        <v>28</v>
      </c>
      <c r="D84" s="7" t="s">
        <v>92</v>
      </c>
      <c r="E84" s="11"/>
      <c r="F84" s="65">
        <f>F85</f>
        <v>205.7</v>
      </c>
    </row>
    <row r="85" spans="1:6" ht="15.75">
      <c r="A85" s="25" t="s">
        <v>110</v>
      </c>
      <c r="B85" s="11" t="s">
        <v>7</v>
      </c>
      <c r="C85" s="7" t="s">
        <v>28</v>
      </c>
      <c r="D85" s="7" t="s">
        <v>94</v>
      </c>
      <c r="E85" s="23"/>
      <c r="F85" s="85">
        <f>F86</f>
        <v>205.7</v>
      </c>
    </row>
    <row r="86" spans="1:6" ht="45.75">
      <c r="A86" s="86" t="s">
        <v>129</v>
      </c>
      <c r="B86" s="61" t="s">
        <v>7</v>
      </c>
      <c r="C86" s="62" t="s">
        <v>28</v>
      </c>
      <c r="D86" s="62" t="s">
        <v>130</v>
      </c>
      <c r="E86" s="87"/>
      <c r="F86" s="88">
        <f>F87+F88</f>
        <v>205.7</v>
      </c>
    </row>
    <row r="87" spans="1:6" ht="30">
      <c r="A87" s="89" t="s">
        <v>101</v>
      </c>
      <c r="B87" s="24" t="s">
        <v>7</v>
      </c>
      <c r="C87" s="24" t="s">
        <v>28</v>
      </c>
      <c r="D87" s="24" t="s">
        <v>130</v>
      </c>
      <c r="E87" s="24" t="s">
        <v>77</v>
      </c>
      <c r="F87" s="90">
        <v>182</v>
      </c>
    </row>
    <row r="88" spans="1:6" ht="30">
      <c r="A88" s="41" t="s">
        <v>90</v>
      </c>
      <c r="B88" s="9" t="s">
        <v>7</v>
      </c>
      <c r="C88" s="9" t="s">
        <v>28</v>
      </c>
      <c r="D88" s="9" t="s">
        <v>130</v>
      </c>
      <c r="E88" s="9" t="s">
        <v>76</v>
      </c>
      <c r="F88" s="69">
        <v>23.7</v>
      </c>
    </row>
    <row r="89" spans="1:6" ht="15.75" customHeight="1">
      <c r="A89" s="122" t="s">
        <v>8</v>
      </c>
      <c r="B89" s="123" t="s">
        <v>9</v>
      </c>
      <c r="C89" s="123"/>
      <c r="D89" s="123" t="s">
        <v>35</v>
      </c>
      <c r="E89" s="123" t="s">
        <v>35</v>
      </c>
      <c r="F89" s="124">
        <f>F90+F95</f>
        <v>247.2</v>
      </c>
    </row>
    <row r="90" spans="1:6" ht="45.75">
      <c r="A90" s="125" t="s">
        <v>30</v>
      </c>
      <c r="B90" s="126" t="s">
        <v>9</v>
      </c>
      <c r="C90" s="127" t="s">
        <v>10</v>
      </c>
      <c r="D90" s="123" t="s">
        <v>35</v>
      </c>
      <c r="E90" s="128" t="s">
        <v>35</v>
      </c>
      <c r="F90" s="124">
        <f>F91</f>
        <v>27.2</v>
      </c>
    </row>
    <row r="91" spans="1:6" ht="15.75">
      <c r="A91" s="129" t="s">
        <v>91</v>
      </c>
      <c r="B91" s="128" t="s">
        <v>9</v>
      </c>
      <c r="C91" s="131" t="s">
        <v>10</v>
      </c>
      <c r="D91" s="131" t="s">
        <v>92</v>
      </c>
      <c r="E91" s="137"/>
      <c r="F91" s="132">
        <f>F92</f>
        <v>27.2</v>
      </c>
    </row>
    <row r="92" spans="1:6" ht="15.75">
      <c r="A92" s="129" t="s">
        <v>110</v>
      </c>
      <c r="B92" s="128" t="s">
        <v>9</v>
      </c>
      <c r="C92" s="131" t="s">
        <v>10</v>
      </c>
      <c r="D92" s="131" t="s">
        <v>94</v>
      </c>
      <c r="E92" s="138"/>
      <c r="F92" s="132">
        <f>F94</f>
        <v>27.2</v>
      </c>
    </row>
    <row r="93" spans="1:6" ht="62.25" customHeight="1">
      <c r="A93" s="119" t="s">
        <v>158</v>
      </c>
      <c r="B93" s="120" t="s">
        <v>9</v>
      </c>
      <c r="C93" s="120" t="s">
        <v>10</v>
      </c>
      <c r="D93" s="120" t="s">
        <v>159</v>
      </c>
      <c r="E93" s="120"/>
      <c r="F93" s="121">
        <f>F94</f>
        <v>27.2</v>
      </c>
    </row>
    <row r="94" spans="1:6" ht="21" customHeight="1">
      <c r="A94" s="139" t="s">
        <v>66</v>
      </c>
      <c r="B94" s="140" t="s">
        <v>9</v>
      </c>
      <c r="C94" s="140" t="s">
        <v>10</v>
      </c>
      <c r="D94" s="140" t="s">
        <v>159</v>
      </c>
      <c r="E94" s="140" t="s">
        <v>67</v>
      </c>
      <c r="F94" s="141">
        <v>27.2</v>
      </c>
    </row>
    <row r="95" spans="1:6" ht="15.75">
      <c r="A95" s="129" t="s">
        <v>38</v>
      </c>
      <c r="B95" s="130" t="s">
        <v>9</v>
      </c>
      <c r="C95" s="131" t="s">
        <v>11</v>
      </c>
      <c r="D95" s="128"/>
      <c r="E95" s="128"/>
      <c r="F95" s="132">
        <f>F96</f>
        <v>220</v>
      </c>
    </row>
    <row r="96" spans="1:6" ht="30.75">
      <c r="A96" s="143" t="s">
        <v>160</v>
      </c>
      <c r="B96" s="144" t="s">
        <v>9</v>
      </c>
      <c r="C96" s="145" t="s">
        <v>11</v>
      </c>
      <c r="D96" s="145" t="s">
        <v>161</v>
      </c>
      <c r="E96" s="137"/>
      <c r="F96" s="146">
        <f>F97</f>
        <v>220</v>
      </c>
    </row>
    <row r="97" spans="1:6" ht="45.75">
      <c r="A97" s="129" t="s">
        <v>162</v>
      </c>
      <c r="B97" s="128" t="s">
        <v>9</v>
      </c>
      <c r="C97" s="131" t="s">
        <v>11</v>
      </c>
      <c r="D97" s="131" t="s">
        <v>163</v>
      </c>
      <c r="E97" s="138"/>
      <c r="F97" s="132">
        <f>F98</f>
        <v>220</v>
      </c>
    </row>
    <row r="98" spans="1:6" ht="30">
      <c r="A98" s="41" t="s">
        <v>90</v>
      </c>
      <c r="B98" s="138" t="s">
        <v>9</v>
      </c>
      <c r="C98" s="138" t="s">
        <v>11</v>
      </c>
      <c r="D98" s="138" t="s">
        <v>163</v>
      </c>
      <c r="E98" s="147" t="s">
        <v>76</v>
      </c>
      <c r="F98" s="148">
        <v>220</v>
      </c>
    </row>
    <row r="99" spans="1:6" ht="15.75">
      <c r="A99" s="122" t="s">
        <v>12</v>
      </c>
      <c r="B99" s="123" t="s">
        <v>13</v>
      </c>
      <c r="C99" s="123"/>
      <c r="D99" s="123" t="s">
        <v>35</v>
      </c>
      <c r="E99" s="123" t="s">
        <v>35</v>
      </c>
      <c r="F99" s="124">
        <f>F100+F105</f>
        <v>3999.6000000000004</v>
      </c>
    </row>
    <row r="100" spans="1:6" ht="15.75">
      <c r="A100" s="129" t="s">
        <v>70</v>
      </c>
      <c r="B100" s="126" t="s">
        <v>13</v>
      </c>
      <c r="C100" s="127" t="s">
        <v>71</v>
      </c>
      <c r="D100" s="123"/>
      <c r="E100" s="123"/>
      <c r="F100" s="124">
        <f>F101</f>
        <v>3727.8</v>
      </c>
    </row>
    <row r="101" spans="1:6" ht="15.75">
      <c r="A101" s="25" t="s">
        <v>91</v>
      </c>
      <c r="B101" s="13" t="s">
        <v>13</v>
      </c>
      <c r="C101" s="7" t="s">
        <v>71</v>
      </c>
      <c r="D101" s="7" t="s">
        <v>92</v>
      </c>
      <c r="E101" s="11" t="s">
        <v>35</v>
      </c>
      <c r="F101" s="149">
        <f>F102</f>
        <v>3727.8</v>
      </c>
    </row>
    <row r="102" spans="1:6" ht="15.75">
      <c r="A102" s="150" t="s">
        <v>93</v>
      </c>
      <c r="B102" s="39" t="s">
        <v>13</v>
      </c>
      <c r="C102" s="39" t="s">
        <v>71</v>
      </c>
      <c r="D102" s="39" t="s">
        <v>94</v>
      </c>
      <c r="E102" s="39"/>
      <c r="F102" s="151">
        <f>F103</f>
        <v>3727.8</v>
      </c>
    </row>
    <row r="103" spans="1:6" ht="45.75">
      <c r="A103" s="187" t="s">
        <v>189</v>
      </c>
      <c r="B103" s="133" t="s">
        <v>13</v>
      </c>
      <c r="C103" s="188" t="s">
        <v>71</v>
      </c>
      <c r="D103" s="188" t="s">
        <v>190</v>
      </c>
      <c r="E103" s="189"/>
      <c r="F103" s="134">
        <f>F104</f>
        <v>3727.8</v>
      </c>
    </row>
    <row r="104" spans="1:6" ht="38.25" customHeight="1">
      <c r="A104" s="170" t="s">
        <v>90</v>
      </c>
      <c r="B104" s="140" t="s">
        <v>13</v>
      </c>
      <c r="C104" s="140" t="s">
        <v>71</v>
      </c>
      <c r="D104" s="140" t="s">
        <v>190</v>
      </c>
      <c r="E104" s="140" t="s">
        <v>76</v>
      </c>
      <c r="F104" s="136">
        <v>3727.8</v>
      </c>
    </row>
    <row r="105" spans="1:6" ht="15.75">
      <c r="A105" s="129" t="s">
        <v>14</v>
      </c>
      <c r="B105" s="126" t="s">
        <v>13</v>
      </c>
      <c r="C105" s="127" t="s">
        <v>31</v>
      </c>
      <c r="D105" s="123" t="s">
        <v>35</v>
      </c>
      <c r="E105" s="123" t="s">
        <v>35</v>
      </c>
      <c r="F105" s="124">
        <f>F106</f>
        <v>271.8</v>
      </c>
    </row>
    <row r="106" spans="1:6" ht="15.75">
      <c r="A106" s="25" t="s">
        <v>91</v>
      </c>
      <c r="B106" s="13" t="s">
        <v>13</v>
      </c>
      <c r="C106" s="7" t="s">
        <v>31</v>
      </c>
      <c r="D106" s="7" t="s">
        <v>92</v>
      </c>
      <c r="E106" s="11" t="s">
        <v>35</v>
      </c>
      <c r="F106" s="149">
        <f>F107</f>
        <v>271.8</v>
      </c>
    </row>
    <row r="107" spans="1:6" ht="15.75">
      <c r="A107" s="150" t="s">
        <v>93</v>
      </c>
      <c r="B107" s="39" t="s">
        <v>13</v>
      </c>
      <c r="C107" s="39" t="s">
        <v>31</v>
      </c>
      <c r="D107" s="39" t="s">
        <v>94</v>
      </c>
      <c r="E107" s="39"/>
      <c r="F107" s="151">
        <f>F108+F110</f>
        <v>271.8</v>
      </c>
    </row>
    <row r="108" spans="1:6" ht="30.75">
      <c r="A108" s="18" t="s">
        <v>164</v>
      </c>
      <c r="B108" s="37" t="s">
        <v>13</v>
      </c>
      <c r="C108" s="17" t="s">
        <v>31</v>
      </c>
      <c r="D108" s="17" t="s">
        <v>165</v>
      </c>
      <c r="E108" s="24"/>
      <c r="F108" s="60">
        <f>F109</f>
        <v>241.8</v>
      </c>
    </row>
    <row r="109" spans="1:6" ht="30">
      <c r="A109" s="41" t="s">
        <v>90</v>
      </c>
      <c r="B109" s="9" t="s">
        <v>13</v>
      </c>
      <c r="C109" s="9" t="s">
        <v>31</v>
      </c>
      <c r="D109" s="9" t="s">
        <v>165</v>
      </c>
      <c r="E109" s="9" t="s">
        <v>76</v>
      </c>
      <c r="F109" s="59">
        <f>41.8+200</f>
        <v>241.8</v>
      </c>
    </row>
    <row r="110" spans="1:6" ht="30.75">
      <c r="A110" s="18" t="s">
        <v>167</v>
      </c>
      <c r="B110" s="37" t="s">
        <v>13</v>
      </c>
      <c r="C110" s="17" t="s">
        <v>31</v>
      </c>
      <c r="D110" s="17" t="s">
        <v>166</v>
      </c>
      <c r="E110" s="24"/>
      <c r="F110" s="60">
        <f>F111</f>
        <v>30</v>
      </c>
    </row>
    <row r="111" spans="1:6" ht="30">
      <c r="A111" s="41" t="s">
        <v>90</v>
      </c>
      <c r="B111" s="9" t="s">
        <v>13</v>
      </c>
      <c r="C111" s="9" t="s">
        <v>31</v>
      </c>
      <c r="D111" s="9" t="s">
        <v>166</v>
      </c>
      <c r="E111" s="9" t="s">
        <v>76</v>
      </c>
      <c r="F111" s="59">
        <v>30</v>
      </c>
    </row>
    <row r="112" spans="1:6" ht="15">
      <c r="A112" s="44" t="s">
        <v>15</v>
      </c>
      <c r="B112" s="39" t="s">
        <v>16</v>
      </c>
      <c r="C112" s="39"/>
      <c r="D112" s="39" t="s">
        <v>35</v>
      </c>
      <c r="E112" s="39" t="s">
        <v>35</v>
      </c>
      <c r="F112" s="65">
        <f>F113+F121+F141</f>
        <v>12032.4</v>
      </c>
    </row>
    <row r="113" spans="1:6" ht="15">
      <c r="A113" s="44" t="s">
        <v>17</v>
      </c>
      <c r="B113" s="63" t="s">
        <v>16</v>
      </c>
      <c r="C113" s="63" t="s">
        <v>18</v>
      </c>
      <c r="D113" s="63"/>
      <c r="E113" s="39"/>
      <c r="F113" s="65">
        <f>F114+F119+F117</f>
        <v>5129.1</v>
      </c>
    </row>
    <row r="114" spans="1:6" ht="84" customHeight="1">
      <c r="A114" s="209" t="s">
        <v>191</v>
      </c>
      <c r="B114" s="39" t="s">
        <v>16</v>
      </c>
      <c r="C114" s="39" t="s">
        <v>18</v>
      </c>
      <c r="D114" s="63" t="s">
        <v>194</v>
      </c>
      <c r="E114" s="39"/>
      <c r="F114" s="65">
        <f>F115</f>
        <v>2175</v>
      </c>
    </row>
    <row r="115" spans="1:6" ht="108.75" customHeight="1">
      <c r="A115" s="199" t="s">
        <v>193</v>
      </c>
      <c r="B115" s="17" t="s">
        <v>16</v>
      </c>
      <c r="C115" s="17" t="s">
        <v>18</v>
      </c>
      <c r="D115" s="17" t="s">
        <v>195</v>
      </c>
      <c r="E115" s="15"/>
      <c r="F115" s="190">
        <f>F116</f>
        <v>2175</v>
      </c>
    </row>
    <row r="116" spans="1:6" ht="30">
      <c r="A116" s="54" t="s">
        <v>173</v>
      </c>
      <c r="B116" s="14" t="s">
        <v>16</v>
      </c>
      <c r="C116" s="14" t="s">
        <v>18</v>
      </c>
      <c r="D116" s="43" t="s">
        <v>195</v>
      </c>
      <c r="E116" s="14" t="s">
        <v>174</v>
      </c>
      <c r="F116" s="73">
        <v>2175</v>
      </c>
    </row>
    <row r="117" spans="1:6" ht="30.75">
      <c r="A117" s="47" t="s">
        <v>131</v>
      </c>
      <c r="B117" s="17" t="s">
        <v>16</v>
      </c>
      <c r="C117" s="17" t="s">
        <v>18</v>
      </c>
      <c r="D117" s="17" t="s">
        <v>132</v>
      </c>
      <c r="E117" s="15"/>
      <c r="F117" s="190">
        <f>F118</f>
        <v>954.1</v>
      </c>
    </row>
    <row r="118" spans="1:6" ht="29.25" customHeight="1">
      <c r="A118" s="41" t="s">
        <v>90</v>
      </c>
      <c r="B118" s="22" t="s">
        <v>16</v>
      </c>
      <c r="C118" s="22" t="s">
        <v>18</v>
      </c>
      <c r="D118" s="22" t="s">
        <v>132</v>
      </c>
      <c r="E118" s="22" t="s">
        <v>76</v>
      </c>
      <c r="F118" s="69">
        <v>954.1</v>
      </c>
    </row>
    <row r="119" spans="1:6" ht="45">
      <c r="A119" s="191" t="s">
        <v>133</v>
      </c>
      <c r="B119" s="192" t="s">
        <v>16</v>
      </c>
      <c r="C119" s="192" t="s">
        <v>18</v>
      </c>
      <c r="D119" s="193" t="s">
        <v>134</v>
      </c>
      <c r="E119" s="194"/>
      <c r="F119" s="195">
        <f>F120</f>
        <v>2000</v>
      </c>
    </row>
    <row r="120" spans="1:6" ht="30">
      <c r="A120" s="196" t="s">
        <v>135</v>
      </c>
      <c r="B120" s="197" t="s">
        <v>16</v>
      </c>
      <c r="C120" s="197" t="s">
        <v>18</v>
      </c>
      <c r="D120" s="197" t="s">
        <v>134</v>
      </c>
      <c r="E120" s="197" t="s">
        <v>82</v>
      </c>
      <c r="F120" s="198">
        <v>2000</v>
      </c>
    </row>
    <row r="121" spans="1:6" ht="27" customHeight="1">
      <c r="A121" s="44" t="s">
        <v>19</v>
      </c>
      <c r="B121" s="39" t="s">
        <v>16</v>
      </c>
      <c r="C121" s="39" t="s">
        <v>20</v>
      </c>
      <c r="D121" s="39"/>
      <c r="E121" s="39"/>
      <c r="F121" s="65">
        <f>F133+F122</f>
        <v>3823.5</v>
      </c>
    </row>
    <row r="122" spans="1:6" ht="60">
      <c r="A122" s="44" t="s">
        <v>170</v>
      </c>
      <c r="B122" s="39" t="s">
        <v>16</v>
      </c>
      <c r="C122" s="39" t="s">
        <v>20</v>
      </c>
      <c r="D122" s="63" t="s">
        <v>171</v>
      </c>
      <c r="E122" s="39"/>
      <c r="F122" s="65">
        <f>F123+F125+F127+F129+F131</f>
        <v>2194.8</v>
      </c>
    </row>
    <row r="123" spans="1:6" ht="75">
      <c r="A123" s="42" t="s">
        <v>172</v>
      </c>
      <c r="B123" s="38" t="s">
        <v>16</v>
      </c>
      <c r="C123" s="38" t="s">
        <v>20</v>
      </c>
      <c r="D123" s="38" t="s">
        <v>179</v>
      </c>
      <c r="E123" s="38"/>
      <c r="F123" s="71">
        <f>F124</f>
        <v>146</v>
      </c>
    </row>
    <row r="124" spans="1:6" ht="30">
      <c r="A124" s="16" t="s">
        <v>173</v>
      </c>
      <c r="B124" s="9" t="s">
        <v>16</v>
      </c>
      <c r="C124" s="9" t="s">
        <v>20</v>
      </c>
      <c r="D124" s="9" t="s">
        <v>179</v>
      </c>
      <c r="E124" s="9" t="s">
        <v>174</v>
      </c>
      <c r="F124" s="210">
        <v>146</v>
      </c>
    </row>
    <row r="125" spans="1:6" ht="75">
      <c r="A125" s="42" t="s">
        <v>175</v>
      </c>
      <c r="B125" s="38" t="s">
        <v>16</v>
      </c>
      <c r="C125" s="38" t="s">
        <v>20</v>
      </c>
      <c r="D125" s="38" t="s">
        <v>180</v>
      </c>
      <c r="E125" s="38"/>
      <c r="F125" s="211">
        <f>F126</f>
        <v>154</v>
      </c>
    </row>
    <row r="126" spans="1:6" ht="30">
      <c r="A126" s="16" t="s">
        <v>173</v>
      </c>
      <c r="B126" s="9" t="s">
        <v>16</v>
      </c>
      <c r="C126" s="9" t="s">
        <v>20</v>
      </c>
      <c r="D126" s="9" t="s">
        <v>180</v>
      </c>
      <c r="E126" s="9" t="s">
        <v>174</v>
      </c>
      <c r="F126" s="210">
        <v>154</v>
      </c>
    </row>
    <row r="127" spans="1:6" ht="75">
      <c r="A127" s="42" t="s">
        <v>176</v>
      </c>
      <c r="B127" s="38" t="s">
        <v>16</v>
      </c>
      <c r="C127" s="38" t="s">
        <v>20</v>
      </c>
      <c r="D127" s="38" t="s">
        <v>181</v>
      </c>
      <c r="E127" s="38"/>
      <c r="F127" s="211">
        <f>F128</f>
        <v>90</v>
      </c>
    </row>
    <row r="128" spans="1:6" ht="30">
      <c r="A128" s="16" t="s">
        <v>173</v>
      </c>
      <c r="B128" s="9" t="s">
        <v>16</v>
      </c>
      <c r="C128" s="9" t="s">
        <v>20</v>
      </c>
      <c r="D128" s="9" t="s">
        <v>181</v>
      </c>
      <c r="E128" s="9" t="s">
        <v>174</v>
      </c>
      <c r="F128" s="210">
        <v>90</v>
      </c>
    </row>
    <row r="129" spans="1:6" ht="75">
      <c r="A129" s="42" t="s">
        <v>177</v>
      </c>
      <c r="B129" s="38" t="s">
        <v>16</v>
      </c>
      <c r="C129" s="38" t="s">
        <v>20</v>
      </c>
      <c r="D129" s="38" t="s">
        <v>182</v>
      </c>
      <c r="E129" s="38"/>
      <c r="F129" s="71">
        <f>F130</f>
        <v>412</v>
      </c>
    </row>
    <row r="130" spans="1:6" ht="30">
      <c r="A130" s="16" t="s">
        <v>173</v>
      </c>
      <c r="B130" s="9" t="s">
        <v>16</v>
      </c>
      <c r="C130" s="9" t="s">
        <v>20</v>
      </c>
      <c r="D130" s="9" t="s">
        <v>182</v>
      </c>
      <c r="E130" s="9" t="s">
        <v>174</v>
      </c>
      <c r="F130" s="210">
        <v>412</v>
      </c>
    </row>
    <row r="131" spans="1:6" ht="75">
      <c r="A131" s="42" t="s">
        <v>178</v>
      </c>
      <c r="B131" s="38" t="s">
        <v>16</v>
      </c>
      <c r="C131" s="38" t="s">
        <v>20</v>
      </c>
      <c r="D131" s="38" t="s">
        <v>183</v>
      </c>
      <c r="E131" s="38"/>
      <c r="F131" s="71">
        <f>F132</f>
        <v>1392.8</v>
      </c>
    </row>
    <row r="132" spans="1:6" ht="30">
      <c r="A132" s="16" t="s">
        <v>173</v>
      </c>
      <c r="B132" s="9" t="s">
        <v>16</v>
      </c>
      <c r="C132" s="9" t="s">
        <v>20</v>
      </c>
      <c r="D132" s="9" t="s">
        <v>183</v>
      </c>
      <c r="E132" s="9" t="s">
        <v>174</v>
      </c>
      <c r="F132" s="210">
        <v>1392.8</v>
      </c>
    </row>
    <row r="133" spans="1:6" ht="15">
      <c r="A133" s="44" t="s">
        <v>91</v>
      </c>
      <c r="B133" s="39" t="s">
        <v>16</v>
      </c>
      <c r="C133" s="39" t="s">
        <v>20</v>
      </c>
      <c r="D133" s="63" t="s">
        <v>92</v>
      </c>
      <c r="E133" s="39"/>
      <c r="F133" s="65">
        <f>F134</f>
        <v>1628.7</v>
      </c>
    </row>
    <row r="134" spans="1:6" ht="15">
      <c r="A134" s="44" t="s">
        <v>110</v>
      </c>
      <c r="B134" s="63" t="s">
        <v>16</v>
      </c>
      <c r="C134" s="63" t="s">
        <v>20</v>
      </c>
      <c r="D134" s="63" t="s">
        <v>94</v>
      </c>
      <c r="E134" s="63"/>
      <c r="F134" s="67">
        <f>F137+F135+F139</f>
        <v>1628.7</v>
      </c>
    </row>
    <row r="135" spans="1:6" ht="45.75">
      <c r="A135" s="213" t="s">
        <v>211</v>
      </c>
      <c r="B135" s="17" t="s">
        <v>16</v>
      </c>
      <c r="C135" s="38" t="s">
        <v>20</v>
      </c>
      <c r="D135" s="38" t="s">
        <v>207</v>
      </c>
      <c r="E135" s="24"/>
      <c r="F135" s="30">
        <f>F136</f>
        <v>650</v>
      </c>
    </row>
    <row r="136" spans="1:6" ht="30">
      <c r="A136" s="212" t="s">
        <v>210</v>
      </c>
      <c r="B136" s="43" t="s">
        <v>16</v>
      </c>
      <c r="C136" s="43" t="s">
        <v>20</v>
      </c>
      <c r="D136" s="43" t="s">
        <v>207</v>
      </c>
      <c r="E136" s="43" t="s">
        <v>68</v>
      </c>
      <c r="F136" s="152">
        <v>650</v>
      </c>
    </row>
    <row r="137" spans="1:6" ht="60.75">
      <c r="A137" s="213" t="s">
        <v>168</v>
      </c>
      <c r="B137" s="17" t="s">
        <v>16</v>
      </c>
      <c r="C137" s="38" t="s">
        <v>20</v>
      </c>
      <c r="D137" s="38" t="s">
        <v>169</v>
      </c>
      <c r="E137" s="24"/>
      <c r="F137" s="30">
        <f>F138</f>
        <v>594.7</v>
      </c>
    </row>
    <row r="138" spans="1:6" ht="30">
      <c r="A138" s="212" t="s">
        <v>210</v>
      </c>
      <c r="B138" s="43" t="s">
        <v>16</v>
      </c>
      <c r="C138" s="43" t="s">
        <v>20</v>
      </c>
      <c r="D138" s="43" t="s">
        <v>169</v>
      </c>
      <c r="E138" s="43" t="s">
        <v>68</v>
      </c>
      <c r="F138" s="152">
        <v>594.7</v>
      </c>
    </row>
    <row r="139" spans="1:6" ht="30.75">
      <c r="A139" s="213" t="s">
        <v>209</v>
      </c>
      <c r="B139" s="17" t="s">
        <v>16</v>
      </c>
      <c r="C139" s="38" t="s">
        <v>20</v>
      </c>
      <c r="D139" s="38" t="s">
        <v>208</v>
      </c>
      <c r="E139" s="24"/>
      <c r="F139" s="30">
        <f>F140</f>
        <v>384</v>
      </c>
    </row>
    <row r="140" spans="1:6" ht="30">
      <c r="A140" s="74" t="s">
        <v>90</v>
      </c>
      <c r="B140" s="43" t="s">
        <v>16</v>
      </c>
      <c r="C140" s="43" t="s">
        <v>20</v>
      </c>
      <c r="D140" s="43" t="s">
        <v>208</v>
      </c>
      <c r="E140" s="43" t="s">
        <v>76</v>
      </c>
      <c r="F140" s="152">
        <f>200+184</f>
        <v>384</v>
      </c>
    </row>
    <row r="141" spans="1:6" ht="15.75">
      <c r="A141" s="44" t="s">
        <v>33</v>
      </c>
      <c r="B141" s="39" t="s">
        <v>16</v>
      </c>
      <c r="C141" s="13" t="s">
        <v>32</v>
      </c>
      <c r="D141" s="8"/>
      <c r="E141" s="8"/>
      <c r="F141" s="64">
        <f>F142</f>
        <v>3079.7999999999997</v>
      </c>
    </row>
    <row r="142" spans="1:6" ht="15.75">
      <c r="A142" s="44" t="s">
        <v>91</v>
      </c>
      <c r="B142" s="63" t="s">
        <v>16</v>
      </c>
      <c r="C142" s="37" t="s">
        <v>32</v>
      </c>
      <c r="D142" s="37" t="s">
        <v>92</v>
      </c>
      <c r="E142" s="8"/>
      <c r="F142" s="65">
        <f>F143</f>
        <v>3079.7999999999997</v>
      </c>
    </row>
    <row r="143" spans="1:6" ht="15.75">
      <c r="A143" s="44" t="s">
        <v>110</v>
      </c>
      <c r="B143" s="63" t="s">
        <v>16</v>
      </c>
      <c r="C143" s="37" t="s">
        <v>32</v>
      </c>
      <c r="D143" s="37" t="s">
        <v>94</v>
      </c>
      <c r="E143" s="39"/>
      <c r="F143" s="65">
        <f>F144+F146+F148+F150</f>
        <v>3079.7999999999997</v>
      </c>
    </row>
    <row r="144" spans="1:6" ht="30.75">
      <c r="A144" s="42" t="s">
        <v>136</v>
      </c>
      <c r="B144" s="38" t="s">
        <v>16</v>
      </c>
      <c r="C144" s="37" t="s">
        <v>32</v>
      </c>
      <c r="D144" s="37" t="s">
        <v>137</v>
      </c>
      <c r="E144" s="38"/>
      <c r="F144" s="71">
        <f>F145</f>
        <v>2062.5</v>
      </c>
    </row>
    <row r="145" spans="1:6" ht="30">
      <c r="A145" s="74" t="s">
        <v>90</v>
      </c>
      <c r="B145" s="22" t="s">
        <v>16</v>
      </c>
      <c r="C145" s="22" t="s">
        <v>32</v>
      </c>
      <c r="D145" s="22" t="s">
        <v>137</v>
      </c>
      <c r="E145" s="22" t="s">
        <v>76</v>
      </c>
      <c r="F145" s="69">
        <v>2062.5</v>
      </c>
    </row>
    <row r="146" spans="1:6" ht="30.75">
      <c r="A146" s="42" t="s">
        <v>138</v>
      </c>
      <c r="B146" s="37" t="s">
        <v>16</v>
      </c>
      <c r="C146" s="38" t="s">
        <v>32</v>
      </c>
      <c r="D146" s="37" t="s">
        <v>139</v>
      </c>
      <c r="E146" s="15"/>
      <c r="F146" s="71">
        <f>F147</f>
        <v>100</v>
      </c>
    </row>
    <row r="147" spans="1:6" ht="30">
      <c r="A147" s="74" t="s">
        <v>90</v>
      </c>
      <c r="B147" s="20" t="s">
        <v>16</v>
      </c>
      <c r="C147" s="20" t="s">
        <v>32</v>
      </c>
      <c r="D147" s="22" t="s">
        <v>139</v>
      </c>
      <c r="E147" s="20" t="s">
        <v>76</v>
      </c>
      <c r="F147" s="68">
        <v>100</v>
      </c>
    </row>
    <row r="148" spans="1:6" ht="30.75">
      <c r="A148" s="42" t="s">
        <v>140</v>
      </c>
      <c r="B148" s="38" t="s">
        <v>16</v>
      </c>
      <c r="C148" s="38" t="s">
        <v>32</v>
      </c>
      <c r="D148" s="37" t="s">
        <v>141</v>
      </c>
      <c r="E148" s="15"/>
      <c r="F148" s="71">
        <f>F149</f>
        <v>579.7</v>
      </c>
    </row>
    <row r="149" spans="1:6" ht="30">
      <c r="A149" s="74" t="s">
        <v>90</v>
      </c>
      <c r="B149" s="12" t="s">
        <v>16</v>
      </c>
      <c r="C149" s="12" t="s">
        <v>32</v>
      </c>
      <c r="D149" s="14" t="s">
        <v>141</v>
      </c>
      <c r="E149" s="12" t="s">
        <v>76</v>
      </c>
      <c r="F149" s="92">
        <v>579.7</v>
      </c>
    </row>
    <row r="150" spans="1:6" ht="30.75">
      <c r="A150" s="42" t="s">
        <v>142</v>
      </c>
      <c r="B150" s="38" t="s">
        <v>16</v>
      </c>
      <c r="C150" s="38" t="s">
        <v>32</v>
      </c>
      <c r="D150" s="37" t="s">
        <v>143</v>
      </c>
      <c r="E150" s="15"/>
      <c r="F150" s="77">
        <f>F151</f>
        <v>337.6</v>
      </c>
    </row>
    <row r="151" spans="1:6" ht="30">
      <c r="A151" s="16" t="s">
        <v>90</v>
      </c>
      <c r="B151" s="22" t="s">
        <v>16</v>
      </c>
      <c r="C151" s="22" t="s">
        <v>32</v>
      </c>
      <c r="D151" s="22" t="s">
        <v>143</v>
      </c>
      <c r="E151" s="22" t="s">
        <v>76</v>
      </c>
      <c r="F151" s="69">
        <v>337.6</v>
      </c>
    </row>
    <row r="152" spans="1:6" ht="15.75">
      <c r="A152" s="50" t="s">
        <v>65</v>
      </c>
      <c r="B152" s="48" t="s">
        <v>50</v>
      </c>
      <c r="C152" s="48" t="s">
        <v>64</v>
      </c>
      <c r="D152" s="14"/>
      <c r="E152" s="14"/>
      <c r="F152" s="153">
        <f>F153</f>
        <v>44.7</v>
      </c>
    </row>
    <row r="153" spans="1:6" ht="15.75">
      <c r="A153" s="45" t="s">
        <v>91</v>
      </c>
      <c r="B153" s="39" t="s">
        <v>50</v>
      </c>
      <c r="C153" s="39" t="s">
        <v>64</v>
      </c>
      <c r="D153" s="39" t="s">
        <v>92</v>
      </c>
      <c r="E153" s="6"/>
      <c r="F153" s="154">
        <f>F154</f>
        <v>44.7</v>
      </c>
    </row>
    <row r="154" spans="1:6" ht="15.75">
      <c r="A154" s="44" t="s">
        <v>110</v>
      </c>
      <c r="B154" s="39" t="s">
        <v>50</v>
      </c>
      <c r="C154" s="39" t="s">
        <v>64</v>
      </c>
      <c r="D154" s="39" t="s">
        <v>94</v>
      </c>
      <c r="E154" s="7"/>
      <c r="F154" s="155">
        <f>F155</f>
        <v>44.7</v>
      </c>
    </row>
    <row r="155" spans="1:6" ht="75.75">
      <c r="A155" s="156" t="s">
        <v>184</v>
      </c>
      <c r="B155" s="157" t="s">
        <v>50</v>
      </c>
      <c r="C155" s="157" t="s">
        <v>64</v>
      </c>
      <c r="D155" s="157" t="s">
        <v>185</v>
      </c>
      <c r="E155" s="57"/>
      <c r="F155" s="158">
        <f>F156</f>
        <v>44.7</v>
      </c>
    </row>
    <row r="156" spans="1:6" ht="19.5" customHeight="1">
      <c r="A156" s="159" t="s">
        <v>66</v>
      </c>
      <c r="B156" s="51" t="s">
        <v>50</v>
      </c>
      <c r="C156" s="51" t="s">
        <v>64</v>
      </c>
      <c r="D156" s="51" t="s">
        <v>185</v>
      </c>
      <c r="E156" s="51" t="s">
        <v>67</v>
      </c>
      <c r="F156" s="160">
        <v>44.7</v>
      </c>
    </row>
    <row r="157" spans="1:6" ht="15.75">
      <c r="A157" s="129" t="s">
        <v>55</v>
      </c>
      <c r="B157" s="128" t="s">
        <v>21</v>
      </c>
      <c r="C157" s="138"/>
      <c r="D157" s="138" t="s">
        <v>35</v>
      </c>
      <c r="E157" s="138" t="s">
        <v>35</v>
      </c>
      <c r="F157" s="132">
        <f>F158+F169</f>
        <v>7091.7</v>
      </c>
    </row>
    <row r="158" spans="1:6" ht="15.75">
      <c r="A158" s="142" t="s">
        <v>36</v>
      </c>
      <c r="B158" s="126" t="s">
        <v>21</v>
      </c>
      <c r="C158" s="127" t="s">
        <v>22</v>
      </c>
      <c r="D158" s="123" t="s">
        <v>35</v>
      </c>
      <c r="E158" s="123" t="s">
        <v>35</v>
      </c>
      <c r="F158" s="124">
        <f>F159+F165</f>
        <v>7011.9</v>
      </c>
    </row>
    <row r="159" spans="1:6" ht="64.5" customHeight="1">
      <c r="A159" s="161" t="s">
        <v>200</v>
      </c>
      <c r="B159" s="162" t="s">
        <v>21</v>
      </c>
      <c r="C159" s="162" t="s">
        <v>22</v>
      </c>
      <c r="D159" s="162" t="s">
        <v>196</v>
      </c>
      <c r="E159" s="123" t="s">
        <v>35</v>
      </c>
      <c r="F159" s="124">
        <f>F160+F167</f>
        <v>7011.9</v>
      </c>
    </row>
    <row r="160" spans="1:6" ht="74.25" customHeight="1">
      <c r="A160" s="208" t="s">
        <v>199</v>
      </c>
      <c r="B160" s="126" t="s">
        <v>21</v>
      </c>
      <c r="C160" s="127" t="s">
        <v>22</v>
      </c>
      <c r="D160" s="127" t="s">
        <v>197</v>
      </c>
      <c r="E160" s="166"/>
      <c r="F160" s="124">
        <f>F164+F161+F162+F163</f>
        <v>6311.9</v>
      </c>
    </row>
    <row r="161" spans="1:6" ht="30">
      <c r="A161" s="207" t="s">
        <v>186</v>
      </c>
      <c r="B161" s="167" t="s">
        <v>21</v>
      </c>
      <c r="C161" s="167" t="s">
        <v>22</v>
      </c>
      <c r="D161" s="167" t="s">
        <v>197</v>
      </c>
      <c r="E161" s="167" t="s">
        <v>83</v>
      </c>
      <c r="F161" s="168">
        <v>4066.2</v>
      </c>
    </row>
    <row r="162" spans="1:6" ht="30">
      <c r="A162" s="49" t="s">
        <v>78</v>
      </c>
      <c r="B162" s="167" t="s">
        <v>21</v>
      </c>
      <c r="C162" s="167" t="s">
        <v>22</v>
      </c>
      <c r="D162" s="167" t="s">
        <v>197</v>
      </c>
      <c r="E162" s="167" t="s">
        <v>79</v>
      </c>
      <c r="F162" s="168">
        <v>17.4</v>
      </c>
    </row>
    <row r="163" spans="1:6" ht="30">
      <c r="A163" s="169" t="s">
        <v>90</v>
      </c>
      <c r="B163" s="167" t="s">
        <v>21</v>
      </c>
      <c r="C163" s="167" t="s">
        <v>22</v>
      </c>
      <c r="D163" s="167" t="s">
        <v>197</v>
      </c>
      <c r="E163" s="167" t="s">
        <v>76</v>
      </c>
      <c r="F163" s="168">
        <v>2068.3</v>
      </c>
    </row>
    <row r="164" spans="1:6" ht="22.5" customHeight="1">
      <c r="A164" s="170" t="s">
        <v>80</v>
      </c>
      <c r="B164" s="135" t="s">
        <v>21</v>
      </c>
      <c r="C164" s="135" t="s">
        <v>22</v>
      </c>
      <c r="D164" s="135" t="s">
        <v>197</v>
      </c>
      <c r="E164" s="135" t="s">
        <v>81</v>
      </c>
      <c r="F164" s="136">
        <v>160</v>
      </c>
    </row>
    <row r="165" spans="1:6" ht="115.5" customHeight="1" hidden="1">
      <c r="A165" s="180" t="s">
        <v>202</v>
      </c>
      <c r="B165" s="181" t="s">
        <v>21</v>
      </c>
      <c r="C165" s="10" t="s">
        <v>22</v>
      </c>
      <c r="D165" s="10" t="s">
        <v>198</v>
      </c>
      <c r="E165" s="10"/>
      <c r="F165" s="182">
        <f>F166</f>
        <v>0</v>
      </c>
    </row>
    <row r="166" spans="1:6" ht="41.25" customHeight="1" hidden="1">
      <c r="A166" s="183" t="s">
        <v>186</v>
      </c>
      <c r="B166" s="184" t="s">
        <v>21</v>
      </c>
      <c r="C166" s="185" t="s">
        <v>22</v>
      </c>
      <c r="D166" s="185" t="s">
        <v>198</v>
      </c>
      <c r="E166" s="185" t="s">
        <v>83</v>
      </c>
      <c r="F166" s="186">
        <v>0</v>
      </c>
    </row>
    <row r="167" spans="1:6" ht="82.5" customHeight="1">
      <c r="A167" s="164" t="s">
        <v>201</v>
      </c>
      <c r="B167" s="165" t="s">
        <v>21</v>
      </c>
      <c r="C167" s="165" t="s">
        <v>22</v>
      </c>
      <c r="D167" s="165" t="s">
        <v>203</v>
      </c>
      <c r="E167" s="133"/>
      <c r="F167" s="134">
        <f>F168</f>
        <v>700</v>
      </c>
    </row>
    <row r="168" spans="1:6" ht="34.5" customHeight="1">
      <c r="A168" s="16" t="s">
        <v>173</v>
      </c>
      <c r="B168" s="140" t="s">
        <v>21</v>
      </c>
      <c r="C168" s="140" t="s">
        <v>22</v>
      </c>
      <c r="D168" s="140" t="s">
        <v>203</v>
      </c>
      <c r="E168" s="135" t="s">
        <v>174</v>
      </c>
      <c r="F168" s="136">
        <v>700</v>
      </c>
    </row>
    <row r="169" spans="1:6" ht="22.5" customHeight="1">
      <c r="A169" s="143" t="s">
        <v>63</v>
      </c>
      <c r="B169" s="179" t="s">
        <v>21</v>
      </c>
      <c r="C169" s="145" t="s">
        <v>62</v>
      </c>
      <c r="D169" s="137"/>
      <c r="E169" s="137"/>
      <c r="F169" s="146">
        <f>F170</f>
        <v>79.8</v>
      </c>
    </row>
    <row r="170" spans="1:6" ht="22.5" customHeight="1">
      <c r="A170" s="171" t="s">
        <v>91</v>
      </c>
      <c r="B170" s="39" t="s">
        <v>21</v>
      </c>
      <c r="C170" s="39" t="s">
        <v>62</v>
      </c>
      <c r="D170" s="39" t="s">
        <v>92</v>
      </c>
      <c r="E170" s="6"/>
      <c r="F170" s="172">
        <f>F171</f>
        <v>79.8</v>
      </c>
    </row>
    <row r="171" spans="1:6" ht="18" customHeight="1">
      <c r="A171" s="173" t="s">
        <v>110</v>
      </c>
      <c r="B171" s="39" t="s">
        <v>21</v>
      </c>
      <c r="C171" s="39" t="s">
        <v>62</v>
      </c>
      <c r="D171" s="39" t="s">
        <v>94</v>
      </c>
      <c r="E171" s="7"/>
      <c r="F171" s="174">
        <f>F172</f>
        <v>79.8</v>
      </c>
    </row>
    <row r="172" spans="1:6" ht="80.25" customHeight="1">
      <c r="A172" s="175" t="s">
        <v>187</v>
      </c>
      <c r="B172" s="157" t="s">
        <v>21</v>
      </c>
      <c r="C172" s="157" t="s">
        <v>62</v>
      </c>
      <c r="D172" s="157" t="s">
        <v>188</v>
      </c>
      <c r="E172" s="57"/>
      <c r="F172" s="176">
        <f>F173</f>
        <v>79.8</v>
      </c>
    </row>
    <row r="173" spans="1:6" ht="25.5" customHeight="1">
      <c r="A173" s="177" t="s">
        <v>66</v>
      </c>
      <c r="B173" s="51" t="s">
        <v>21</v>
      </c>
      <c r="C173" s="51" t="s">
        <v>62</v>
      </c>
      <c r="D173" s="51" t="s">
        <v>188</v>
      </c>
      <c r="E173" s="51" t="s">
        <v>67</v>
      </c>
      <c r="F173" s="178">
        <v>79.8</v>
      </c>
    </row>
    <row r="174" spans="1:6" ht="15.75">
      <c r="A174" s="44" t="s">
        <v>23</v>
      </c>
      <c r="B174" s="39" t="s">
        <v>24</v>
      </c>
      <c r="C174" s="39"/>
      <c r="D174" s="39"/>
      <c r="E174" s="8"/>
      <c r="F174" s="93">
        <f>F175</f>
        <v>350</v>
      </c>
    </row>
    <row r="175" spans="1:6" ht="15">
      <c r="A175" s="94" t="s">
        <v>46</v>
      </c>
      <c r="B175" s="80" t="s">
        <v>24</v>
      </c>
      <c r="C175" s="80" t="s">
        <v>47</v>
      </c>
      <c r="D175" s="80"/>
      <c r="E175" s="40"/>
      <c r="F175" s="95">
        <f>F176</f>
        <v>350</v>
      </c>
    </row>
    <row r="176" spans="1:6" ht="15">
      <c r="A176" s="44" t="s">
        <v>91</v>
      </c>
      <c r="B176" s="39" t="s">
        <v>24</v>
      </c>
      <c r="C176" s="39" t="s">
        <v>47</v>
      </c>
      <c r="D176" s="39" t="s">
        <v>92</v>
      </c>
      <c r="E176" s="8"/>
      <c r="F176" s="95">
        <f>F177</f>
        <v>350</v>
      </c>
    </row>
    <row r="177" spans="1:6" ht="15">
      <c r="A177" s="44" t="s">
        <v>110</v>
      </c>
      <c r="B177" s="39" t="s">
        <v>24</v>
      </c>
      <c r="C177" s="39" t="s">
        <v>47</v>
      </c>
      <c r="D177" s="39" t="s">
        <v>94</v>
      </c>
      <c r="E177" s="39"/>
      <c r="F177" s="95">
        <f>F178</f>
        <v>350</v>
      </c>
    </row>
    <row r="178" spans="1:6" ht="30">
      <c r="A178" s="26" t="s">
        <v>144</v>
      </c>
      <c r="B178" s="38" t="s">
        <v>24</v>
      </c>
      <c r="C178" s="38" t="s">
        <v>47</v>
      </c>
      <c r="D178" s="38" t="s">
        <v>145</v>
      </c>
      <c r="E178" s="15"/>
      <c r="F178" s="96">
        <f>F179</f>
        <v>350</v>
      </c>
    </row>
    <row r="179" spans="1:6" ht="30">
      <c r="A179" s="27" t="s">
        <v>146</v>
      </c>
      <c r="B179" s="22" t="s">
        <v>24</v>
      </c>
      <c r="C179" s="97" t="s">
        <v>47</v>
      </c>
      <c r="D179" s="97" t="s">
        <v>145</v>
      </c>
      <c r="E179" s="22" t="s">
        <v>75</v>
      </c>
      <c r="F179" s="98">
        <v>350</v>
      </c>
    </row>
    <row r="180" spans="1:6" ht="15">
      <c r="A180" s="44" t="s">
        <v>4</v>
      </c>
      <c r="B180" s="39" t="s">
        <v>57</v>
      </c>
      <c r="C180" s="8"/>
      <c r="D180" s="8"/>
      <c r="E180" s="8"/>
      <c r="F180" s="95">
        <f>F181</f>
        <v>57</v>
      </c>
    </row>
    <row r="181" spans="1:6" ht="30.75">
      <c r="A181" s="50" t="s">
        <v>58</v>
      </c>
      <c r="B181" s="48" t="s">
        <v>57</v>
      </c>
      <c r="C181" s="52" t="s">
        <v>59</v>
      </c>
      <c r="D181" s="14"/>
      <c r="E181" s="14"/>
      <c r="F181" s="95">
        <f>F182</f>
        <v>57</v>
      </c>
    </row>
    <row r="182" spans="1:6" ht="15.75">
      <c r="A182" s="44" t="s">
        <v>91</v>
      </c>
      <c r="B182" s="48" t="s">
        <v>57</v>
      </c>
      <c r="C182" s="52" t="s">
        <v>59</v>
      </c>
      <c r="D182" s="39" t="s">
        <v>92</v>
      </c>
      <c r="E182" s="14" t="s">
        <v>35</v>
      </c>
      <c r="F182" s="95">
        <f>F183</f>
        <v>57</v>
      </c>
    </row>
    <row r="183" spans="1:6" ht="15.75">
      <c r="A183" s="44" t="s">
        <v>110</v>
      </c>
      <c r="B183" s="13" t="s">
        <v>57</v>
      </c>
      <c r="C183" s="39" t="s">
        <v>59</v>
      </c>
      <c r="D183" s="39" t="s">
        <v>94</v>
      </c>
      <c r="E183" s="8"/>
      <c r="F183" s="95">
        <f>F184</f>
        <v>57</v>
      </c>
    </row>
    <row r="184" spans="1:6" ht="30.75">
      <c r="A184" s="42" t="s">
        <v>147</v>
      </c>
      <c r="B184" s="37" t="s">
        <v>57</v>
      </c>
      <c r="C184" s="38" t="s">
        <v>59</v>
      </c>
      <c r="D184" s="38" t="s">
        <v>148</v>
      </c>
      <c r="E184" s="15"/>
      <c r="F184" s="96">
        <f>F185</f>
        <v>57</v>
      </c>
    </row>
    <row r="185" spans="1:6" ht="23.25" customHeight="1" thickBot="1">
      <c r="A185" s="99" t="s">
        <v>69</v>
      </c>
      <c r="B185" s="100" t="s">
        <v>57</v>
      </c>
      <c r="C185" s="100" t="s">
        <v>59</v>
      </c>
      <c r="D185" s="100" t="s">
        <v>148</v>
      </c>
      <c r="E185" s="100" t="s">
        <v>149</v>
      </c>
      <c r="F185" s="101">
        <v>57</v>
      </c>
    </row>
    <row r="186" spans="1:6" ht="16.5" thickBot="1">
      <c r="A186" s="55" t="s">
        <v>39</v>
      </c>
      <c r="B186" s="56"/>
      <c r="C186" s="56"/>
      <c r="D186" s="56"/>
      <c r="E186" s="56"/>
      <c r="F186" s="32">
        <f>F16+F82+F89+F99+F112+F152+F157+F174+F180</f>
        <v>30427.800000000003</v>
      </c>
    </row>
    <row r="187" spans="1:5" ht="12.75">
      <c r="A187" s="28"/>
      <c r="B187" s="28"/>
      <c r="C187" s="28"/>
      <c r="D187" s="28"/>
      <c r="E187" s="28"/>
    </row>
    <row r="188" spans="1:5" ht="12.75">
      <c r="A188" s="28"/>
      <c r="B188" s="28"/>
      <c r="C188" s="28"/>
      <c r="D188" s="28"/>
      <c r="E188" s="28"/>
    </row>
    <row r="189" spans="1:5" ht="12.75">
      <c r="A189" s="28"/>
      <c r="B189" s="28"/>
      <c r="C189" s="28"/>
      <c r="D189" s="28"/>
      <c r="E189" s="28"/>
    </row>
    <row r="190" spans="1:5" ht="12.75">
      <c r="A190" s="28"/>
      <c r="B190" s="28"/>
      <c r="C190" s="28"/>
      <c r="D190" s="28"/>
      <c r="E190" s="28"/>
    </row>
    <row r="191" spans="1:5" ht="12.75">
      <c r="A191" s="28"/>
      <c r="B191" s="28"/>
      <c r="C191" s="28"/>
      <c r="D191" s="28"/>
      <c r="E191" s="28"/>
    </row>
    <row r="192" spans="1:5" ht="12.75">
      <c r="A192" s="28"/>
      <c r="B192" s="28"/>
      <c r="C192" s="28"/>
      <c r="D192" s="28"/>
      <c r="E192" s="28"/>
    </row>
    <row r="193" spans="1:5" ht="12.75">
      <c r="A193" s="28"/>
      <c r="B193" s="28"/>
      <c r="C193" s="28"/>
      <c r="D193" s="28"/>
      <c r="E193" s="28"/>
    </row>
    <row r="194" spans="1:5" ht="12.75">
      <c r="A194" s="28"/>
      <c r="B194" s="28"/>
      <c r="C194" s="28"/>
      <c r="D194" s="28"/>
      <c r="E194" s="28"/>
    </row>
    <row r="195" spans="1:5" ht="12.75">
      <c r="A195" s="28"/>
      <c r="B195" s="28"/>
      <c r="C195" s="28"/>
      <c r="D195" s="28"/>
      <c r="E195" s="28"/>
    </row>
    <row r="196" spans="1:5" ht="12.75">
      <c r="A196" s="28"/>
      <c r="B196" s="28"/>
      <c r="C196" s="28"/>
      <c r="D196" s="28"/>
      <c r="E196" s="28"/>
    </row>
    <row r="197" spans="1:5" ht="12.75">
      <c r="A197" s="28"/>
      <c r="B197" s="28"/>
      <c r="C197" s="28"/>
      <c r="D197" s="28"/>
      <c r="E197" s="28"/>
    </row>
    <row r="198" spans="1:5" ht="12.75">
      <c r="A198" s="28"/>
      <c r="B198" s="28"/>
      <c r="C198" s="28"/>
      <c r="D198" s="28"/>
      <c r="E198" s="28"/>
    </row>
    <row r="199" spans="1:5" ht="12.75">
      <c r="A199" s="28"/>
      <c r="B199" s="28"/>
      <c r="C199" s="28"/>
      <c r="D199" s="28"/>
      <c r="E199" s="28"/>
    </row>
    <row r="200" spans="1:5" ht="12.75">
      <c r="A200" s="28"/>
      <c r="B200" s="28"/>
      <c r="C200" s="28"/>
      <c r="D200" s="28"/>
      <c r="E200" s="28"/>
    </row>
    <row r="201" spans="1:5" ht="12.75">
      <c r="A201" s="28"/>
      <c r="B201" s="28"/>
      <c r="C201" s="28"/>
      <c r="D201" s="28"/>
      <c r="E201" s="28"/>
    </row>
    <row r="202" spans="1:5" ht="12.75">
      <c r="A202" s="28"/>
      <c r="B202" s="28"/>
      <c r="C202" s="28"/>
      <c r="D202" s="28"/>
      <c r="E202" s="28"/>
    </row>
    <row r="203" spans="1:5" ht="12.75">
      <c r="A203" s="28"/>
      <c r="B203" s="28"/>
      <c r="C203" s="28"/>
      <c r="D203" s="28"/>
      <c r="E203" s="28"/>
    </row>
    <row r="204" spans="1:5" ht="12.75">
      <c r="A204" s="28"/>
      <c r="B204" s="28"/>
      <c r="C204" s="28"/>
      <c r="D204" s="28"/>
      <c r="E204" s="28"/>
    </row>
    <row r="205" spans="1:5" ht="12.75">
      <c r="A205" s="28"/>
      <c r="B205" s="28"/>
      <c r="C205" s="28"/>
      <c r="D205" s="28"/>
      <c r="E205" s="28"/>
    </row>
    <row r="206" spans="1:5" ht="12.75">
      <c r="A206" s="28"/>
      <c r="B206" s="28"/>
      <c r="C206" s="28"/>
      <c r="D206" s="28"/>
      <c r="E206" s="28"/>
    </row>
    <row r="207" spans="1:5" ht="12.75">
      <c r="A207" s="28"/>
      <c r="B207" s="28"/>
      <c r="C207" s="28"/>
      <c r="D207" s="28"/>
      <c r="E207" s="28"/>
    </row>
    <row r="208" spans="1:5" ht="12.75">
      <c r="A208" s="28"/>
      <c r="B208" s="28"/>
      <c r="C208" s="28"/>
      <c r="D208" s="28"/>
      <c r="E208" s="28"/>
    </row>
    <row r="209" spans="1:5" ht="12.75">
      <c r="A209" s="28"/>
      <c r="B209" s="28"/>
      <c r="C209" s="28"/>
      <c r="D209" s="28"/>
      <c r="E209" s="28"/>
    </row>
    <row r="210" spans="1:5" ht="12.75">
      <c r="A210" s="28"/>
      <c r="B210" s="28"/>
      <c r="C210" s="28"/>
      <c r="D210" s="28"/>
      <c r="E210" s="28"/>
    </row>
    <row r="211" spans="1:5" ht="12.75">
      <c r="A211" s="28"/>
      <c r="B211" s="28"/>
      <c r="C211" s="28"/>
      <c r="D211" s="28"/>
      <c r="E211" s="28"/>
    </row>
    <row r="212" spans="1:5" ht="12.75">
      <c r="A212" s="28"/>
      <c r="B212" s="28"/>
      <c r="C212" s="28"/>
      <c r="D212" s="28"/>
      <c r="E212" s="28"/>
    </row>
    <row r="213" spans="1:5" ht="12.75">
      <c r="A213" s="28"/>
      <c r="B213" s="28"/>
      <c r="C213" s="28"/>
      <c r="D213" s="28"/>
      <c r="E213" s="28"/>
    </row>
    <row r="214" spans="1:5" ht="12.75">
      <c r="A214" s="28"/>
      <c r="B214" s="28"/>
      <c r="C214" s="28"/>
      <c r="D214" s="28"/>
      <c r="E214" s="28"/>
    </row>
    <row r="215" spans="1:5" ht="12.75">
      <c r="A215" s="28"/>
      <c r="B215" s="28"/>
      <c r="C215" s="28"/>
      <c r="D215" s="28"/>
      <c r="E215" s="28"/>
    </row>
    <row r="216" spans="1:5" ht="12.75">
      <c r="A216" s="28"/>
      <c r="B216" s="28"/>
      <c r="C216" s="28"/>
      <c r="D216" s="28"/>
      <c r="E216" s="28"/>
    </row>
    <row r="217" spans="1:5" ht="12.75">
      <c r="A217" s="28"/>
      <c r="B217" s="28"/>
      <c r="C217" s="28"/>
      <c r="D217" s="28"/>
      <c r="E217" s="28"/>
    </row>
    <row r="218" spans="1:5" ht="12.75">
      <c r="A218" s="28"/>
      <c r="B218" s="28"/>
      <c r="C218" s="28"/>
      <c r="D218" s="28"/>
      <c r="E218" s="28"/>
    </row>
    <row r="219" spans="1:5" ht="12.75">
      <c r="A219" s="28"/>
      <c r="B219" s="28"/>
      <c r="C219" s="28"/>
      <c r="D219" s="28"/>
      <c r="E219" s="28"/>
    </row>
    <row r="220" spans="1:5" ht="12.75">
      <c r="A220" s="28"/>
      <c r="B220" s="28"/>
      <c r="C220" s="28"/>
      <c r="D220" s="28"/>
      <c r="E220" s="28"/>
    </row>
    <row r="221" spans="1:5" ht="12.75">
      <c r="A221" s="28"/>
      <c r="B221" s="28"/>
      <c r="C221" s="28"/>
      <c r="D221" s="28"/>
      <c r="E221" s="28"/>
    </row>
    <row r="222" spans="1:5" ht="12.75">
      <c r="A222" s="28"/>
      <c r="B222" s="28"/>
      <c r="C222" s="28"/>
      <c r="D222" s="28"/>
      <c r="E222" s="28"/>
    </row>
    <row r="223" spans="1:5" ht="12.75">
      <c r="A223" s="28"/>
      <c r="B223" s="28"/>
      <c r="C223" s="28"/>
      <c r="D223" s="28"/>
      <c r="E223" s="28"/>
    </row>
    <row r="224" spans="1:5" ht="12.75">
      <c r="A224" s="28"/>
      <c r="B224" s="28"/>
      <c r="C224" s="28"/>
      <c r="D224" s="28"/>
      <c r="E224" s="28"/>
    </row>
    <row r="225" spans="1:5" ht="12.75">
      <c r="A225" s="28"/>
      <c r="B225" s="28"/>
      <c r="C225" s="28"/>
      <c r="D225" s="28"/>
      <c r="E225" s="28"/>
    </row>
    <row r="226" spans="1:5" ht="12.75">
      <c r="A226" s="28"/>
      <c r="B226" s="28"/>
      <c r="C226" s="28"/>
      <c r="D226" s="28"/>
      <c r="E226" s="28"/>
    </row>
    <row r="227" spans="1:5" ht="12.75">
      <c r="A227" s="28"/>
      <c r="B227" s="28"/>
      <c r="C227" s="28"/>
      <c r="D227" s="28"/>
      <c r="E227" s="28"/>
    </row>
    <row r="228" spans="1:5" ht="12.75">
      <c r="A228" s="28"/>
      <c r="B228" s="28"/>
      <c r="C228" s="28"/>
      <c r="D228" s="28"/>
      <c r="E228" s="28"/>
    </row>
    <row r="229" spans="1:5" ht="12.75">
      <c r="A229" s="28"/>
      <c r="B229" s="28"/>
      <c r="C229" s="28"/>
      <c r="D229" s="28"/>
      <c r="E229" s="28"/>
    </row>
    <row r="230" spans="1:5" ht="12.75">
      <c r="A230" s="28"/>
      <c r="B230" s="28"/>
      <c r="C230" s="28"/>
      <c r="D230" s="28"/>
      <c r="E230" s="28"/>
    </row>
    <row r="231" spans="1:5" ht="12.75">
      <c r="A231" s="28"/>
      <c r="B231" s="28"/>
      <c r="C231" s="28"/>
      <c r="D231" s="28"/>
      <c r="E231" s="28"/>
    </row>
    <row r="232" spans="1:5" ht="12.75">
      <c r="A232" s="28"/>
      <c r="B232" s="28"/>
      <c r="C232" s="28"/>
      <c r="D232" s="28"/>
      <c r="E232" s="28"/>
    </row>
    <row r="233" spans="1:5" ht="12.75">
      <c r="A233" s="28"/>
      <c r="B233" s="28"/>
      <c r="C233" s="28"/>
      <c r="D233" s="28"/>
      <c r="E233" s="28"/>
    </row>
    <row r="234" spans="1:5" ht="12.75">
      <c r="A234" s="28"/>
      <c r="B234" s="28"/>
      <c r="C234" s="28"/>
      <c r="D234" s="28"/>
      <c r="E234" s="28"/>
    </row>
    <row r="235" spans="1:5" ht="12.75">
      <c r="A235" s="28"/>
      <c r="B235" s="28"/>
      <c r="C235" s="28"/>
      <c r="D235" s="28"/>
      <c r="E235" s="28"/>
    </row>
    <row r="236" spans="1:5" ht="12.75">
      <c r="A236" s="28"/>
      <c r="B236" s="28"/>
      <c r="C236" s="28"/>
      <c r="D236" s="28"/>
      <c r="E236" s="28"/>
    </row>
    <row r="237" spans="1:5" ht="12.75">
      <c r="A237" s="28"/>
      <c r="B237" s="28"/>
      <c r="C237" s="28"/>
      <c r="D237" s="28"/>
      <c r="E237" s="28"/>
    </row>
    <row r="238" spans="1:5" ht="12.75">
      <c r="A238" s="28"/>
      <c r="B238" s="28"/>
      <c r="C238" s="28"/>
      <c r="D238" s="28"/>
      <c r="E238" s="28"/>
    </row>
    <row r="239" spans="1:5" ht="12.75">
      <c r="A239" s="28"/>
      <c r="B239" s="28"/>
      <c r="C239" s="28"/>
      <c r="D239" s="28"/>
      <c r="E239" s="28"/>
    </row>
    <row r="240" spans="1:5" ht="12.75">
      <c r="A240" s="28"/>
      <c r="B240" s="28"/>
      <c r="C240" s="28"/>
      <c r="D240" s="28"/>
      <c r="E240" s="28"/>
    </row>
    <row r="241" spans="1:5" ht="12.75">
      <c r="A241" s="28"/>
      <c r="B241" s="28"/>
      <c r="C241" s="28"/>
      <c r="D241" s="28"/>
      <c r="E241" s="28"/>
    </row>
    <row r="242" spans="1:5" ht="12.75">
      <c r="A242" s="28"/>
      <c r="B242" s="28"/>
      <c r="C242" s="28"/>
      <c r="D242" s="28"/>
      <c r="E242" s="28"/>
    </row>
    <row r="243" spans="1:5" ht="12.75">
      <c r="A243" s="28"/>
      <c r="B243" s="28"/>
      <c r="C243" s="28"/>
      <c r="D243" s="28"/>
      <c r="E243" s="28"/>
    </row>
    <row r="244" spans="1:5" ht="12.75">
      <c r="A244" s="28"/>
      <c r="B244" s="28"/>
      <c r="C244" s="28"/>
      <c r="D244" s="28"/>
      <c r="E244" s="28"/>
    </row>
    <row r="245" spans="1:5" ht="12.75">
      <c r="A245" s="28"/>
      <c r="B245" s="28"/>
      <c r="C245" s="28"/>
      <c r="D245" s="28"/>
      <c r="E245" s="28"/>
    </row>
    <row r="246" spans="1:5" ht="12.75">
      <c r="A246" s="28"/>
      <c r="B246" s="28"/>
      <c r="C246" s="28"/>
      <c r="D246" s="28"/>
      <c r="E246" s="28"/>
    </row>
    <row r="247" spans="1:5" ht="12.75">
      <c r="A247" s="28"/>
      <c r="B247" s="28"/>
      <c r="C247" s="28"/>
      <c r="D247" s="28"/>
      <c r="E247" s="28"/>
    </row>
    <row r="248" spans="1:5" ht="12.75">
      <c r="A248" s="28"/>
      <c r="B248" s="28"/>
      <c r="C248" s="28"/>
      <c r="D248" s="28"/>
      <c r="E248" s="28"/>
    </row>
    <row r="249" spans="1:5" ht="12.75">
      <c r="A249" s="28"/>
      <c r="B249" s="28"/>
      <c r="C249" s="28"/>
      <c r="D249" s="28"/>
      <c r="E249" s="28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8"/>
      <c r="B259" s="28"/>
      <c r="C259" s="28"/>
      <c r="D259" s="28"/>
      <c r="E259" s="28"/>
    </row>
    <row r="260" spans="1:5" ht="12.75">
      <c r="A260" s="28"/>
      <c r="B260" s="28"/>
      <c r="C260" s="28"/>
      <c r="D260" s="28"/>
      <c r="E260" s="28"/>
    </row>
    <row r="261" spans="1:5" ht="12.75">
      <c r="A261" s="28"/>
      <c r="B261" s="28"/>
      <c r="C261" s="28"/>
      <c r="D261" s="28"/>
      <c r="E261" s="28"/>
    </row>
    <row r="262" spans="1:5" ht="12.75">
      <c r="A262" s="28"/>
      <c r="B262" s="28"/>
      <c r="C262" s="28"/>
      <c r="D262" s="28"/>
      <c r="E262" s="28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8"/>
      <c r="B265" s="28"/>
      <c r="C265" s="28"/>
      <c r="D265" s="28"/>
      <c r="E265" s="28"/>
    </row>
    <row r="266" spans="1:5" ht="12.75">
      <c r="A266" s="28"/>
      <c r="B266" s="28"/>
      <c r="C266" s="28"/>
      <c r="D266" s="28"/>
      <c r="E266" s="28"/>
    </row>
    <row r="267" spans="1:5" ht="12.75">
      <c r="A267" s="28"/>
      <c r="B267" s="28"/>
      <c r="C267" s="28"/>
      <c r="D267" s="28"/>
      <c r="E267" s="28"/>
    </row>
    <row r="268" spans="1:5" ht="12.75">
      <c r="A268" s="28"/>
      <c r="B268" s="28"/>
      <c r="C268" s="28"/>
      <c r="D268" s="28"/>
      <c r="E268" s="28"/>
    </row>
    <row r="269" spans="1:5" ht="12.75">
      <c r="A269" s="28"/>
      <c r="B269" s="28"/>
      <c r="C269" s="28"/>
      <c r="D269" s="28"/>
      <c r="E269" s="28"/>
    </row>
    <row r="270" spans="1:5" ht="12.75">
      <c r="A270" s="28"/>
      <c r="B270" s="28"/>
      <c r="C270" s="28"/>
      <c r="D270" s="28"/>
      <c r="E270" s="28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8"/>
      <c r="B273" s="28"/>
      <c r="C273" s="28"/>
      <c r="D273" s="28"/>
      <c r="E273" s="28"/>
    </row>
    <row r="274" spans="1:5" ht="12.75">
      <c r="A274" s="28"/>
      <c r="B274" s="28"/>
      <c r="C274" s="28"/>
      <c r="D274" s="28"/>
      <c r="E274" s="28"/>
    </row>
    <row r="275" spans="1:5" ht="12.75">
      <c r="A275" s="28"/>
      <c r="B275" s="28"/>
      <c r="C275" s="28"/>
      <c r="D275" s="28"/>
      <c r="E275" s="28"/>
    </row>
    <row r="276" spans="1:5" ht="12.75">
      <c r="A276" s="28"/>
      <c r="B276" s="28"/>
      <c r="C276" s="28"/>
      <c r="D276" s="28"/>
      <c r="E276" s="28"/>
    </row>
    <row r="277" spans="1:5" ht="12.75">
      <c r="A277" s="28"/>
      <c r="B277" s="28"/>
      <c r="C277" s="28"/>
      <c r="D277" s="28"/>
      <c r="E277" s="28"/>
    </row>
    <row r="278" spans="1:5" ht="12.75">
      <c r="A278" s="28"/>
      <c r="B278" s="28"/>
      <c r="C278" s="28"/>
      <c r="D278" s="28"/>
      <c r="E278" s="28"/>
    </row>
    <row r="279" spans="1:5" ht="12.75">
      <c r="A279" s="28"/>
      <c r="B279" s="28"/>
      <c r="C279" s="28"/>
      <c r="D279" s="28"/>
      <c r="E279" s="28"/>
    </row>
    <row r="280" spans="1:5" ht="12.75">
      <c r="A280" s="28"/>
      <c r="B280" s="28"/>
      <c r="C280" s="28"/>
      <c r="D280" s="28"/>
      <c r="E280" s="28"/>
    </row>
    <row r="281" spans="1:5" ht="12.75">
      <c r="A281" s="28"/>
      <c r="B281" s="28"/>
      <c r="C281" s="28"/>
      <c r="D281" s="28"/>
      <c r="E281" s="28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</sheetData>
  <sheetProtection/>
  <autoFilter ref="A14:F186"/>
  <mergeCells count="9">
    <mergeCell ref="A4:F4"/>
    <mergeCell ref="A1:F1"/>
    <mergeCell ref="A12:F12"/>
    <mergeCell ref="A5:F5"/>
    <mergeCell ref="A6:F6"/>
    <mergeCell ref="A2:F2"/>
    <mergeCell ref="A3:F3"/>
    <mergeCell ref="D7:F7"/>
    <mergeCell ref="D8:F8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2013-11-14T14:13:10Z</cp:lastPrinted>
  <dcterms:created xsi:type="dcterms:W3CDTF">2007-10-29T08:26:16Z</dcterms:created>
  <dcterms:modified xsi:type="dcterms:W3CDTF">2014-02-11T07:13:02Z</dcterms:modified>
  <cp:category/>
  <cp:version/>
  <cp:contentType/>
  <cp:contentStatus/>
</cp:coreProperties>
</file>