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14415" yWindow="30" windowWidth="15300" windowHeight="9075" activeTab="2"/>
  </bookViews>
  <sheets>
    <sheet name="Доходы" sheetId="10" r:id="rId1"/>
    <sheet name="Расходы" sheetId="11" r:id="rId2"/>
    <sheet name="Источники" sheetId="12" r:id="rId3"/>
    <sheet name="ExportParams" sheetId="14" state="hidden" r:id="rId4"/>
  </sheets>
  <definedNames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Доходы!$Z$7</definedName>
    <definedName name="FILE_NAME">#REF!</definedName>
    <definedName name="FIO" localSheetId="2">Источники!$M$25</definedName>
    <definedName name="FIO" localSheetId="1">Расходы!$E$21</definedName>
    <definedName name="FORM_CODE" localSheetId="0">Доходы!$Z$2</definedName>
    <definedName name="FORM_CODE">#REF!</definedName>
    <definedName name="PARAMS" localSheetId="0">Доходы!$Z$8</definedName>
    <definedName name="PARAMS">#REF!</definedName>
    <definedName name="PERIOD" localSheetId="0">Доходы!$Z$3</definedName>
    <definedName name="PERIOD">#REF!</definedName>
    <definedName name="RANGE_NAMES" localSheetId="0">Доходы!$Z$6</definedName>
    <definedName name="RANGE_NAMES">#REF!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Доходы!$Z$1</definedName>
    <definedName name="REG_DATE">#REF!</definedName>
    <definedName name="REND_1" localSheetId="0">Доходы!$A$105</definedName>
    <definedName name="REND_1" localSheetId="2">Источники!$A$38</definedName>
    <definedName name="REND_1" localSheetId="1">Расходы!$A$331</definedName>
    <definedName name="REND_1">#REF!</definedName>
    <definedName name="S_520" localSheetId="2">Источники!$A$14</definedName>
    <definedName name="S_620" localSheetId="2">Источники!$A$23</definedName>
    <definedName name="S_700" localSheetId="2">Источники!$A$24</definedName>
    <definedName name="S_700a" localSheetId="2">Источники!$A$25</definedName>
    <definedName name="S_700b" localSheetId="2">Источники!$A$26</definedName>
    <definedName name="S_710b" localSheetId="2">Источники!$A$32</definedName>
    <definedName name="S_720b" localSheetId="2">Источники!$A$38</definedName>
    <definedName name="SIGN" localSheetId="2">Источники!$A$25:$N$26</definedName>
    <definedName name="SIGN" localSheetId="1">Расходы!$A$20:$E$22</definedName>
    <definedName name="SRC_CODE" localSheetId="0">Доходы!$Z$5</definedName>
    <definedName name="SRC_CODE">#REF!</definedName>
    <definedName name="SRC_KIND" localSheetId="0">Доходы!$Z$4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X15" i="11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0"/>
  <c r="X91"/>
  <c r="X92"/>
  <c r="X93"/>
  <c r="X94"/>
  <c r="X95"/>
  <c r="X96"/>
  <c r="X97"/>
  <c r="X98"/>
  <c r="X99"/>
  <c r="X100"/>
  <c r="X101"/>
  <c r="X102"/>
  <c r="X103"/>
  <c r="X104"/>
  <c r="X105"/>
  <c r="X106"/>
  <c r="X107"/>
  <c r="X108"/>
  <c r="X109"/>
  <c r="X110"/>
  <c r="X111"/>
  <c r="X112"/>
  <c r="X113"/>
  <c r="X114"/>
  <c r="X115"/>
  <c r="X116"/>
  <c r="X117"/>
  <c r="X118"/>
  <c r="X119"/>
  <c r="X120"/>
  <c r="X121"/>
  <c r="X122"/>
  <c r="X123"/>
  <c r="X124"/>
  <c r="X125"/>
  <c r="X126"/>
  <c r="X127"/>
  <c r="X128"/>
  <c r="X129"/>
  <c r="X130"/>
  <c r="X131"/>
  <c r="X132"/>
  <c r="X133"/>
  <c r="X134"/>
  <c r="X135"/>
  <c r="X136"/>
  <c r="X137"/>
  <c r="X138"/>
  <c r="X139"/>
  <c r="X140"/>
  <c r="X141"/>
  <c r="X142"/>
  <c r="X143"/>
  <c r="X144"/>
  <c r="X145"/>
  <c r="X146"/>
  <c r="X147"/>
  <c r="X148"/>
  <c r="X149"/>
  <c r="X150"/>
  <c r="X151"/>
  <c r="X152"/>
  <c r="X153"/>
  <c r="X154"/>
  <c r="X155"/>
  <c r="X156"/>
  <c r="X157"/>
  <c r="X158"/>
  <c r="X159"/>
  <c r="X160"/>
  <c r="X161"/>
  <c r="X162"/>
  <c r="X163"/>
  <c r="X164"/>
  <c r="X165"/>
  <c r="X166"/>
  <c r="X167"/>
  <c r="X168"/>
  <c r="X169"/>
  <c r="X170"/>
  <c r="X171"/>
  <c r="X172"/>
  <c r="X173"/>
  <c r="X174"/>
  <c r="X175"/>
  <c r="X176"/>
  <c r="X177"/>
  <c r="X178"/>
  <c r="X179"/>
  <c r="X180"/>
  <c r="X181"/>
  <c r="X182"/>
  <c r="X183"/>
  <c r="X184"/>
  <c r="X185"/>
  <c r="X186"/>
  <c r="X187"/>
  <c r="X188"/>
  <c r="X189"/>
  <c r="X190"/>
  <c r="X191"/>
  <c r="X192"/>
  <c r="X193"/>
  <c r="X194"/>
  <c r="X195"/>
  <c r="X196"/>
  <c r="X197"/>
  <c r="X198"/>
  <c r="X199"/>
  <c r="X200"/>
  <c r="X201"/>
  <c r="X202"/>
  <c r="X203"/>
  <c r="X204"/>
  <c r="X205"/>
  <c r="X206"/>
  <c r="X207"/>
  <c r="X208"/>
  <c r="X209"/>
  <c r="X210"/>
  <c r="X211"/>
  <c r="X212"/>
  <c r="X213"/>
  <c r="X214"/>
  <c r="X215"/>
  <c r="X216"/>
  <c r="X217"/>
  <c r="X218"/>
  <c r="X219"/>
  <c r="X220"/>
  <c r="X221"/>
  <c r="X222"/>
  <c r="X223"/>
  <c r="X224"/>
  <c r="X225"/>
  <c r="X226"/>
  <c r="X227"/>
  <c r="X228"/>
  <c r="X229"/>
  <c r="X230"/>
  <c r="X231"/>
  <c r="X232"/>
  <c r="X233"/>
  <c r="X234"/>
  <c r="X235"/>
  <c r="X236"/>
  <c r="X237"/>
  <c r="X238"/>
  <c r="X239"/>
  <c r="X240"/>
  <c r="X241"/>
  <c r="X242"/>
  <c r="X243"/>
  <c r="X244"/>
  <c r="X245"/>
  <c r="X246"/>
  <c r="X247"/>
  <c r="X248"/>
  <c r="X249"/>
  <c r="X250"/>
  <c r="X251"/>
  <c r="X252"/>
  <c r="X253"/>
  <c r="X254"/>
  <c r="X255"/>
  <c r="X256"/>
  <c r="X257"/>
  <c r="X258"/>
  <c r="X259"/>
  <c r="X260"/>
  <c r="X261"/>
  <c r="X262"/>
  <c r="X263"/>
  <c r="X264"/>
  <c r="X265"/>
  <c r="X266"/>
  <c r="X267"/>
  <c r="X268"/>
  <c r="X269"/>
  <c r="X270"/>
  <c r="X271"/>
  <c r="X272"/>
  <c r="X273"/>
  <c r="X274"/>
  <c r="X275"/>
  <c r="X276"/>
  <c r="X277"/>
  <c r="X278"/>
  <c r="X279"/>
  <c r="X280"/>
  <c r="X281"/>
  <c r="X282"/>
  <c r="X283"/>
  <c r="X284"/>
  <c r="X285"/>
  <c r="X286"/>
  <c r="X287"/>
  <c r="X288"/>
  <c r="X289"/>
  <c r="X290"/>
  <c r="X291"/>
  <c r="X292"/>
  <c r="X293"/>
  <c r="X294"/>
  <c r="X295"/>
  <c r="X296"/>
  <c r="X297"/>
  <c r="X298"/>
  <c r="X299"/>
  <c r="X300"/>
  <c r="X301"/>
  <c r="X302"/>
  <c r="X303"/>
  <c r="X304"/>
  <c r="X305"/>
  <c r="X306"/>
  <c r="X307"/>
  <c r="X308"/>
  <c r="X309"/>
  <c r="X310"/>
  <c r="X311"/>
  <c r="X312"/>
  <c r="X313"/>
  <c r="X314"/>
  <c r="X315"/>
  <c r="X316"/>
  <c r="X317"/>
  <c r="X318"/>
  <c r="X319"/>
  <c r="X320"/>
  <c r="X321"/>
  <c r="X322"/>
  <c r="X323"/>
  <c r="X324"/>
  <c r="X325"/>
  <c r="X326"/>
  <c r="X327"/>
  <c r="X328"/>
  <c r="X329"/>
  <c r="X330"/>
  <c r="X331"/>
  <c r="X13"/>
  <c r="X22" i="10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0"/>
  <c r="X91"/>
  <c r="X92"/>
  <c r="X93"/>
  <c r="X94"/>
  <c r="X95"/>
  <c r="X96"/>
  <c r="X97"/>
  <c r="X98"/>
  <c r="X99"/>
  <c r="X100"/>
  <c r="X101"/>
  <c r="X102"/>
  <c r="X103"/>
  <c r="X104"/>
  <c r="X105"/>
  <c r="X20"/>
  <c r="Q15" i="12"/>
  <c r="O15" s="1"/>
  <c r="G15"/>
  <c r="E15" s="1"/>
</calcChain>
</file>

<file path=xl/sharedStrings.xml><?xml version="1.0" encoding="utf-8"?>
<sst xmlns="http://schemas.openxmlformats.org/spreadsheetml/2006/main" count="7264" uniqueCount="666">
  <si>
    <t>383</t>
  </si>
  <si>
    <t>4</t>
  </si>
  <si>
    <t>5</t>
  </si>
  <si>
    <t>КОДЫ</t>
  </si>
  <si>
    <t xml:space="preserve"> Наименование показателя</t>
  </si>
  <si>
    <t>6</t>
  </si>
  <si>
    <t>7</t>
  </si>
  <si>
    <t>8</t>
  </si>
  <si>
    <t>9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</si>
  <si>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</si>
  <si>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</si>
  <si>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</si>
  <si>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</si>
  <si>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</si>
  <si>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</si>
  <si>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Наименование бюджета:</t>
  </si>
  <si>
    <t>Исполнено</t>
  </si>
  <si>
    <t>10</t>
  </si>
  <si>
    <t>11</t>
  </si>
  <si>
    <t>12</t>
  </si>
  <si>
    <t>0503317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</si>
  <si>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</si>
  <si>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</si>
  <si>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</si>
  <si>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</si>
  <si>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</si>
  <si>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13</t>
  </si>
  <si>
    <t>14</t>
  </si>
  <si>
    <t>15</t>
  </si>
  <si>
    <t>16</t>
  </si>
  <si>
    <t>17</t>
  </si>
  <si>
    <t>18</t>
  </si>
  <si>
    <t>19</t>
  </si>
  <si>
    <t>бюджет территориального государственного внебюджетного фонда</t>
  </si>
  <si>
    <t>1. Доходы бюджета</t>
  </si>
  <si>
    <t>2. Расходы бюджета</t>
  </si>
  <si>
    <t>Периодичность: месячная</t>
  </si>
  <si>
    <t>из них: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</si>
  <si>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</si>
  <si>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</si>
  <si>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20</t>
  </si>
  <si>
    <t>21</t>
  </si>
  <si>
    <t>22</t>
  </si>
  <si>
    <t>23</t>
  </si>
  <si>
    <t>в том числе:</t>
  </si>
  <si>
    <t>Единица измерения: руб.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</si>
  <si>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</si>
  <si>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</si>
  <si>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</si>
  <si>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>Наименование финансового органа:</t>
  </si>
  <si>
    <t>3. Источники финансирования дефицита бюджетов</t>
  </si>
  <si>
    <t>3</t>
  </si>
  <si>
    <t>Иные межбюджетные трансферты</t>
  </si>
  <si>
    <t>Социальное обеспечение</t>
  </si>
  <si>
    <t>Благоустройство</t>
  </si>
  <si>
    <t>Начисления на выплаты по оплате труда</t>
  </si>
  <si>
    <t>-</t>
  </si>
  <si>
    <t>x</t>
  </si>
  <si>
    <t xml:space="preserve">             по ОКТМО</t>
  </si>
  <si>
    <t>бюджеты внутригородских муниципальных образований городов федерального значения</t>
  </si>
  <si>
    <t>RESPPERSONS&amp;=</t>
  </si>
  <si>
    <t>01.07.2015</t>
  </si>
  <si>
    <t>02288910</t>
  </si>
  <si>
    <t/>
  </si>
  <si>
    <t>428</t>
  </si>
  <si>
    <t>1</t>
  </si>
  <si>
    <t>C:\428M01.txt</t>
  </si>
  <si>
    <t>Доходы - всего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</si>
  <si>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</si>
  <si>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</si>
  <si>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</si>
  <si>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</si>
  <si>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</si>
  <si>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</si>
  <si>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</si>
  <si>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</si>
  <si>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(сумма платежа)</t>
  </si>
  <si>
    <t>000 10102010011000 110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</si>
  <si>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</si>
  <si>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</si>
  <si>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(суммы денежных взысканий (штрафов))</t>
  </si>
  <si>
    <t>000 10102010013000 110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</si>
  <si>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</si>
  <si>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</si>
  <si>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</si>
  <si>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000 10102020011000 110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</si>
  <si>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(штрафов))</t>
  </si>
  <si>
    <t>000 10102020013000 110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</si>
  <si>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</si>
  <si>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</si>
  <si>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</si>
  <si>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000 10102030011000 110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</si>
  <si>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</si>
  <si>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</si>
  <si>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</si>
  <si>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</si>
  <si>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</si>
  <si>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</si>
  <si>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</si>
  <si>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</si>
  <si>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</si>
  <si>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</si>
  <si>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</si>
  <si>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</si>
  <si>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</si>
  <si>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</si>
  <si>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</si>
  <si>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</si>
  <si>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</si>
  <si>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</si>
  <si>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</si>
  <si>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</si>
  <si>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</si>
  <si>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</si>
  <si>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</si>
  <si>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</si>
  <si>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</si>
  <si>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</si>
  <si>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платежа)</t>
  </si>
  <si>
    <t>000 10604011021000 110</t>
  </si>
  <si>
    <t>Транспортный налог с организаций (пени по соответствующему платежу)</t>
  </si>
  <si>
    <t>000 10604011022100 110</t>
  </si>
  <si>
    <t>Транспортный налог с организаций (суммы денежных взысканий (штрафов))</t>
  </si>
  <si>
    <t>000 10604011023000 110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</si>
  <si>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</si>
  <si>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</si>
  <si>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</si>
  <si>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</si>
  <si>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 по соответствующему платежу)</t>
  </si>
  <si>
    <t>000 10604012022100 110</t>
  </si>
  <si>
    <t>Транспортный налог с физических лиц (прочие поступления)</t>
  </si>
  <si>
    <t>000 10604012024000 110</t>
  </si>
  <si>
    <t>Земельный налог</t>
  </si>
  <si>
    <t>000 10606000000000 110</t>
  </si>
  <si>
    <t>Земельный налог с организаций</t>
  </si>
  <si>
    <t>000 10606030030000 110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</si>
  <si>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</si>
  <si>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</si>
  <si>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</t>
  </si>
  <si>
    <t>000 10606040000000 110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</si>
  <si>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</si>
  <si>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</si>
  <si>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</si>
  <si>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</si>
  <si>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</si>
  <si>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</si>
  <si>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</si>
  <si>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</si>
  <si>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</si>
  <si>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</si>
  <si>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</si>
  <si>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</si>
  <si>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</si>
  <si>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</si>
  <si>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</si>
  <si>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000 11105070000000 120</t>
  </si>
  <si>
    <t>Доходы от сдачи в аренду имущества, составляющего казну сельских поселений (за исключением земельных участков)</t>
  </si>
  <si>
    <t>000 11105075100000 120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</si>
  <si>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</si>
  <si>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</si>
  <si>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</si>
  <si>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</si>
  <si>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</si>
  <si>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</si>
  <si>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</si>
  <si>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</si>
  <si>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платных услуг (работ)</t>
  </si>
  <si>
    <t>000 11301000000000 130</t>
  </si>
  <si>
    <t>Прочие доходы от оказания платных услуг (работ)</t>
  </si>
  <si>
    <t>000 11301990000000 130</t>
  </si>
  <si>
    <t>Прочие доходы от оказания платных услуг (работ) получателями средств бюджетов сельских поселений</t>
  </si>
  <si>
    <t>000 11301995100000 130</t>
  </si>
  <si>
    <t>Доходы от компенсации затрат государства</t>
  </si>
  <si>
    <t>000 11302000000000 130</t>
  </si>
  <si>
    <t>Прочие доходы от компенсации затрат государства</t>
  </si>
  <si>
    <t>000 11302990000000 130</t>
  </si>
  <si>
    <t>Прочие доходы от компенсации затрат бюджетов сельских поселений</t>
  </si>
  <si>
    <t>000 11302995100000 130</t>
  </si>
  <si>
    <t>Прочие неналоговые доходы</t>
  </si>
  <si>
    <t>000 11700000000000 000</t>
  </si>
  <si>
    <t>Невыясненные поступления</t>
  </si>
  <si>
    <t>000 11701000000000 180</t>
  </si>
  <si>
    <t>Невыясненные поступления, зачисляемые в бюджеты сельских поселений</t>
  </si>
  <si>
    <t>000 11701050100000 180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</si>
  <si>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</si>
  <si>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</si>
  <si>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</si>
  <si>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</si>
  <si>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</si>
  <si>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</si>
  <si>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</si>
  <si>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</si>
  <si>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сельских поселений на выравнивание бюджетной обеспеченности</t>
  </si>
  <si>
    <t>000 20201001100000 151</t>
  </si>
  <si>
    <t>Субсидии бюджетам бюджетной системы Российской Федерации (межбюджетные субсидии)</t>
  </si>
  <si>
    <t>000 20202000000000 151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</si>
  <si>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</si>
  <si>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</si>
  <si>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</si>
  <si>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000 20202216100000 151</t>
  </si>
  <si>
    <t>Прочие субсидии</t>
  </si>
  <si>
    <t>000 20202999000000 151</t>
  </si>
  <si>
    <t>Прочие субсидии бюджетам сельских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</si>
  <si>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</si>
  <si>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</si>
  <si>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</si>
  <si>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</si>
  <si>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</si>
  <si>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</si>
  <si>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</si>
  <si>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</si>
  <si>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</si>
  <si>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сельских поселений на выполнение передаваемых полномочий субъектов Российской Федерации</t>
  </si>
  <si>
    <t>000 20203024100000 151</t>
  </si>
  <si>
    <t>000 20204000000000 151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</si>
  <si>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</si>
  <si>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000 20204014000000 151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</si>
  <si>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</si>
  <si>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000 20204014100000 151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</si>
  <si>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</si>
  <si>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</si>
  <si>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сельских поселений</t>
  </si>
  <si>
    <t>000 20204999100000 151</t>
  </si>
  <si>
    <t>Прочие безвозмездные поступления</t>
  </si>
  <si>
    <t>000 20700000000000 000</t>
  </si>
  <si>
    <t>ПРОЧИЕ БЕЗВОЗМЕЗДНЫЕ ПОСТУПЛЕНИЯ</t>
  </si>
  <si>
    <t>000 20700000000000 180</t>
  </si>
  <si>
    <t>Прочие безвозмездные поступления в бюджеты городских поселений</t>
  </si>
  <si>
    <t>000 20705000130000 180</t>
  </si>
  <si>
    <t>Прочие безвозмездные поступления в бюджеты сельских поселений</t>
  </si>
  <si>
    <t>000 20705030100000 180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</si>
  <si>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</si>
  <si>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</si>
  <si>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</si>
  <si>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000 21905000100000 151</t>
  </si>
  <si>
    <t>Расходы бюджета - ИТОГО</t>
  </si>
  <si>
    <t>200</t>
  </si>
  <si>
    <t>ОБЩЕГОСУДАРСТВЕННЫЕ ВОПРОСЫ</t>
  </si>
  <si>
    <t>000 0100 0000000 000 000</t>
  </si>
  <si>
    <t>Расходы</t>
  </si>
  <si>
    <t>000 0100 0000000 121 200</t>
  </si>
  <si>
    <t>Оплата труда и начисления на выплаты по оплате труда</t>
  </si>
  <si>
    <t>000 0100 0000000 121 210</t>
  </si>
  <si>
    <t>Заработная плата</t>
  </si>
  <si>
    <t>000 0100 0000000 121 211</t>
  </si>
  <si>
    <t>000 0100 0000000 121 213</t>
  </si>
  <si>
    <t>000 0100 0000000 242 200</t>
  </si>
  <si>
    <t>Оплата работ, услуг</t>
  </si>
  <si>
    <t>000 0100 0000000 242 220</t>
  </si>
  <si>
    <t>Услуги связи</t>
  </si>
  <si>
    <t>000 0100 0000000 242 221</t>
  </si>
  <si>
    <t>Работы, услуги по содержанию имущества</t>
  </si>
  <si>
    <t>000 0100 0000000 242 225</t>
  </si>
  <si>
    <t>Прочие работы, услуги</t>
  </si>
  <si>
    <t>000 0100 0000000 242 226</t>
  </si>
  <si>
    <t>Поступление нефинансовых активов</t>
  </si>
  <si>
    <t>000 0100 0000000 242 300</t>
  </si>
  <si>
    <t>Увеличение стоимости основных средств</t>
  </si>
  <si>
    <t>000 0100 0000000 242 310</t>
  </si>
  <si>
    <t>Увеличение стоимости материальных запасов</t>
  </si>
  <si>
    <t>000 0100 0000000 242 340</t>
  </si>
  <si>
    <t>000 0100 0000000 244 200</t>
  </si>
  <si>
    <t>000 0100 0000000 244 220</t>
  </si>
  <si>
    <t>000 0100 0000000 244 221</t>
  </si>
  <si>
    <t>Коммунальные услуги</t>
  </si>
  <si>
    <t>000 0100 0000000 244 223</t>
  </si>
  <si>
    <t>Арендная плата за пользование имуществом</t>
  </si>
  <si>
    <t>000 0100 0000000 244 224</t>
  </si>
  <si>
    <t>000 0100 0000000 244 225</t>
  </si>
  <si>
    <t>000 0100 0000000 244 226</t>
  </si>
  <si>
    <t>000 0100 0000000 244 300</t>
  </si>
  <si>
    <t>000 0100 0000000 244 310</t>
  </si>
  <si>
    <t>000 0100 0000000 244 340</t>
  </si>
  <si>
    <t>000 0100 0000000 540 200</t>
  </si>
  <si>
    <t>Безвозмездные перечисления бюджетам</t>
  </si>
  <si>
    <t>000 0100 0000000 540 250</t>
  </si>
  <si>
    <t>Перечисления другим бюджетам бюджетной системы Российской Федерации</t>
  </si>
  <si>
    <t>000 0100 0000000 540 251</t>
  </si>
  <si>
    <t>Поступление финансовых активов</t>
  </si>
  <si>
    <t>000 0100 0000000 810 500</t>
  </si>
  <si>
    <t>Увеличение стоимости акций и иных форм участия в капитале</t>
  </si>
  <si>
    <t>000 0100 0000000 810 530</t>
  </si>
  <si>
    <t>000 0100 0000000 831 200</t>
  </si>
  <si>
    <t>Прочие расходы</t>
  </si>
  <si>
    <t>000 0100 0000000 831 290</t>
  </si>
  <si>
    <t>000 0100 0000000 852 200</t>
  </si>
  <si>
    <t>000 0100 0000000 852 290</t>
  </si>
  <si>
    <t>000 0100 0000000 853 200</t>
  </si>
  <si>
    <t>000 0100 0000000 853 290</t>
  </si>
  <si>
    <t>000 0100 0000000 870 200</t>
  </si>
  <si>
    <t>000 0100 0000000 870 290</t>
  </si>
  <si>
    <t>Функционирование высшего должностного лица субъекта Российской Федерации и муниципального образования</t>
  </si>
  <si>
    <t>000 0102 0000000 121 000</t>
  </si>
  <si>
    <t>000 0102 0000000 121 200</t>
  </si>
  <si>
    <t>000 0102 0000000 121 210</t>
  </si>
  <si>
    <t>000 0102 0000000 121 211</t>
  </si>
  <si>
    <t>000 0102 0000000 121 213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</si>
  <si>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</si>
  <si>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000 0103 0000000 242 000</t>
  </si>
  <si>
    <t>000 0103 0000000 242 200</t>
  </si>
  <si>
    <t>000 0103 0000000 242 220</t>
  </si>
  <si>
    <t>000 0103 0000000 242 226</t>
  </si>
  <si>
    <t>000 0103 0000000 540 000</t>
  </si>
  <si>
    <t>000 0103 0000000 540 200</t>
  </si>
  <si>
    <t>000 0103 0000000 540 250</t>
  </si>
  <si>
    <t>000 0103 0000000 540 251</t>
  </si>
  <si>
    <t>000 0103 0000000 853 000</t>
  </si>
  <si>
    <t>000 0103 0000000 853 200</t>
  </si>
  <si>
    <t>000 0103 0000000 853 290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</si>
  <si>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</si>
  <si>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000 0104 0000000 121 000</t>
  </si>
  <si>
    <t>000 0104 0000000 121 200</t>
  </si>
  <si>
    <t>000 0104 0000000 121 210</t>
  </si>
  <si>
    <t>000 0104 0000000 121 211</t>
  </si>
  <si>
    <t>000 0104 0000000 121 213</t>
  </si>
  <si>
    <t>000 0104 0000000 242 000</t>
  </si>
  <si>
    <t>000 0104 0000000 242 200</t>
  </si>
  <si>
    <t>000 0104 0000000 242 220</t>
  </si>
  <si>
    <t>000 0104 0000000 242 221</t>
  </si>
  <si>
    <t>000 0104 0000000 242 225</t>
  </si>
  <si>
    <t>000 0104 0000000 242 226</t>
  </si>
  <si>
    <t>000 0104 0000000 242 300</t>
  </si>
  <si>
    <t>000 0104 0000000 242 310</t>
  </si>
  <si>
    <t>000 0104 0000000 242 340</t>
  </si>
  <si>
    <t>000 0104 0000000 244 000</t>
  </si>
  <si>
    <t>000 0104 0000000 244 200</t>
  </si>
  <si>
    <t>000 0104 0000000 244 220</t>
  </si>
  <si>
    <t>000 0104 0000000 244 221</t>
  </si>
  <si>
    <t>000 0104 0000000 244 223</t>
  </si>
  <si>
    <t>000 0104 0000000 244 224</t>
  </si>
  <si>
    <t>000 0104 0000000 244 225</t>
  </si>
  <si>
    <t>000 0104 0000000 244 226</t>
  </si>
  <si>
    <t>000 0104 0000000 244 300</t>
  </si>
  <si>
    <t>000 0104 0000000 244 310</t>
  </si>
  <si>
    <t>000 0104 0000000 244 340</t>
  </si>
  <si>
    <t>000 0104 0000000 540 000</t>
  </si>
  <si>
    <t>000 0104 0000000 540 200</t>
  </si>
  <si>
    <t>000 0104 0000000 540 250</t>
  </si>
  <si>
    <t>000 0104 0000000 540 251</t>
  </si>
  <si>
    <t>000 0104 0000000 852 000</t>
  </si>
  <si>
    <t>000 0104 0000000 852 200</t>
  </si>
  <si>
    <t>000 0104 0000000 852 290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</si>
  <si>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</si>
  <si>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000 0106 0000000 540 000</t>
  </si>
  <si>
    <t>000 0106 0000000 540 200</t>
  </si>
  <si>
    <t>000 0106 0000000 540 250</t>
  </si>
  <si>
    <t>000 0106 0000000 540 251</t>
  </si>
  <si>
    <t>Резервные фонды</t>
  </si>
  <si>
    <t>000 0111 0000000 870 000</t>
  </si>
  <si>
    <t>000 0111 0000000 870 200</t>
  </si>
  <si>
    <t>000 0111 0000000 870 290</t>
  </si>
  <si>
    <t>Другие общегосударственные вопросы</t>
  </si>
  <si>
    <t>000 0113 0000000 244 000</t>
  </si>
  <si>
    <t>000 0113 0000000 244 200</t>
  </si>
  <si>
    <t>000 0113 0000000 244 220</t>
  </si>
  <si>
    <t>000 0113 0000000 244 225</t>
  </si>
  <si>
    <t>000 0113 0000000 244 226</t>
  </si>
  <si>
    <t>000 0113 0000000 540 000</t>
  </si>
  <si>
    <t>000 0113 0000000 540 200</t>
  </si>
  <si>
    <t>000 0113 0000000 540 250</t>
  </si>
  <si>
    <t>000 0113 0000000 540 251</t>
  </si>
  <si>
    <t>000 0113 0000000 810 000</t>
  </si>
  <si>
    <t>000 0113 0000000 810 500</t>
  </si>
  <si>
    <t>000 0113 0000000 810 530</t>
  </si>
  <si>
    <t>000 0113 0000000 831 000</t>
  </si>
  <si>
    <t>000 0113 0000000 831 200</t>
  </si>
  <si>
    <t>000 0113 0000000 831 290</t>
  </si>
  <si>
    <t>НАЦИОНАЛЬНАЯ ОБОРОНА</t>
  </si>
  <si>
    <t>000 0200 0000000 000 000</t>
  </si>
  <si>
    <t>000 0200 0000000 121 200</t>
  </si>
  <si>
    <t>000 0200 0000000 121 210</t>
  </si>
  <si>
    <t>000 0200 0000000 121 211</t>
  </si>
  <si>
    <t>000 0200 0000000 121 213</t>
  </si>
  <si>
    <t>000 0200 0000000 244 300</t>
  </si>
  <si>
    <t>000 0200 0000000 244 340</t>
  </si>
  <si>
    <t>Мобилизационная и вневойсковая подготовка</t>
  </si>
  <si>
    <t>000 0203 0000000 121 000</t>
  </si>
  <si>
    <t>000 0203 0000000 121 200</t>
  </si>
  <si>
    <t>000 0203 0000000 121 210</t>
  </si>
  <si>
    <t>000 0203 0000000 121 211</t>
  </si>
  <si>
    <t>000 0203 0000000 121 213</t>
  </si>
  <si>
    <t>000 0203 0000000 244 000</t>
  </si>
  <si>
    <t>000 0203 0000000 244 300</t>
  </si>
  <si>
    <t>000 0203 0000000 244 340</t>
  </si>
  <si>
    <t>НАЦИОНАЛЬНАЯ БЕЗОПАСНОСТЬ И ПРАВООХРАНИТЕЛЬНАЯ ДЕЯТЕЛЬНОСТЬ</t>
  </si>
  <si>
    <t>000 0300 0000000 000 000</t>
  </si>
  <si>
    <t>000 0300 0000000 244 200</t>
  </si>
  <si>
    <t>000 0300 0000000 244 220</t>
  </si>
  <si>
    <t>000 0300 0000000 244 226</t>
  </si>
  <si>
    <t>000 0300 0000000 244 300</t>
  </si>
  <si>
    <t>000 0300 0000000 244 310</t>
  </si>
  <si>
    <t>000 0300 0000000 540 200</t>
  </si>
  <si>
    <t>000 0300 0000000 540 250</t>
  </si>
  <si>
    <t>000 0300 0000000 540 251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</si>
  <si>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</si>
  <si>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000 0309 0000000 540 000</t>
  </si>
  <si>
    <t>000 0309 0000000 540 200</t>
  </si>
  <si>
    <t>000 0309 0000000 540 250</t>
  </si>
  <si>
    <t>000 0309 0000000 540 251</t>
  </si>
  <si>
    <t>Обеспечение пожарной безопасности</t>
  </si>
  <si>
    <t>000 0310 0000000 244 000</t>
  </si>
  <si>
    <t>000 0310 0000000 244 200</t>
  </si>
  <si>
    <t>000 0310 0000000 244 220</t>
  </si>
  <si>
    <t>000 0310 0000000 244 226</t>
  </si>
  <si>
    <t>000 0310 0000000 244 300</t>
  </si>
  <si>
    <t>000 0310 0000000 244 310</t>
  </si>
  <si>
    <t>НАЦИОНАЛЬНАЯ ЭКОНОМИКА</t>
  </si>
  <si>
    <t>000 0400 0000000 000 000</t>
  </si>
  <si>
    <t>000 0400 0000000 244 200</t>
  </si>
  <si>
    <t>000 0400 0000000 244 220</t>
  </si>
  <si>
    <t>000 0400 0000000 244 225</t>
  </si>
  <si>
    <t>000 0400 0000000 244 226</t>
  </si>
  <si>
    <t>000 0400 0000000 244 300</t>
  </si>
  <si>
    <t>000 0400 0000000 244 340</t>
  </si>
  <si>
    <t>Дорожное хозяйство (дорожные фонды)</t>
  </si>
  <si>
    <t>000 0409 0000000 244 000</t>
  </si>
  <si>
    <t>000 0409 0000000 244 200</t>
  </si>
  <si>
    <t>000 0409 0000000 244 220</t>
  </si>
  <si>
    <t>000 0409 0000000 244 225</t>
  </si>
  <si>
    <t>000 0409 0000000 244 226</t>
  </si>
  <si>
    <t>000 0409 0000000 244 300</t>
  </si>
  <si>
    <t>000 0409 0000000 244 340</t>
  </si>
  <si>
    <t>Другие вопросы в области национальной экономики</t>
  </si>
  <si>
    <t>000 0412 0000000 244 000</t>
  </si>
  <si>
    <t>000 0412 0000000 244 200</t>
  </si>
  <si>
    <t>000 0412 0000000 244 220</t>
  </si>
  <si>
    <t>000 0412 0000000 244 226</t>
  </si>
  <si>
    <t>ЖИЛИЩНО-КОММУНАЛЬНОЕ ХОЗЯЙСТВО</t>
  </si>
  <si>
    <t>000 0500 0000000 000 000</t>
  </si>
  <si>
    <t>000 0500 0000000 243 200</t>
  </si>
  <si>
    <t>000 0500 0000000 243 220</t>
  </si>
  <si>
    <t>000 0500 0000000 243 225</t>
  </si>
  <si>
    <t>000 0500 0000000 244 200</t>
  </si>
  <si>
    <t>000 0500 0000000 244 220</t>
  </si>
  <si>
    <t>000 0500 0000000 244 223</t>
  </si>
  <si>
    <t>000 0500 0000000 244 225</t>
  </si>
  <si>
    <t>000 0500 0000000 244 226</t>
  </si>
  <si>
    <t>000 0500 0000000 244 290</t>
  </si>
  <si>
    <t>000 0500 0000000 244 300</t>
  </si>
  <si>
    <t>000 0500 0000000 244 310</t>
  </si>
  <si>
    <t>000 0500 0000000 244 340</t>
  </si>
  <si>
    <t>000 0500 0000000 414 200</t>
  </si>
  <si>
    <t>000 0500 0000000 414 220</t>
  </si>
  <si>
    <t>000 0500 0000000 414 226</t>
  </si>
  <si>
    <t>000 0500 0000000 414 300</t>
  </si>
  <si>
    <t>000 0500 0000000 414 310</t>
  </si>
  <si>
    <t>000 0500 0000000 810 200</t>
  </si>
  <si>
    <t>Безвозмездные перечисления организациям</t>
  </si>
  <si>
    <t>000 0500 0000000 810 240</t>
  </si>
  <si>
    <t>Безвозмездные перечисления государственным и муниципальным организациям</t>
  </si>
  <si>
    <t>000 0500 0000000 810 241</t>
  </si>
  <si>
    <t>Жилищное хозяйство</t>
  </si>
  <si>
    <t>000 0501 0000000 243 000</t>
  </si>
  <si>
    <t>000 0501 0000000 243 200</t>
  </si>
  <si>
    <t>000 0501 0000000 243 220</t>
  </si>
  <si>
    <t>000 0501 0000000 243 225</t>
  </si>
  <si>
    <t>000 0501 0000000 244 000</t>
  </si>
  <si>
    <t>000 0501 0000000 244 200</t>
  </si>
  <si>
    <t>000 0501 0000000 244 220</t>
  </si>
  <si>
    <t>000 0501 0000000 244 225</t>
  </si>
  <si>
    <t>000 0501 0000000 244 226</t>
  </si>
  <si>
    <t>000 0501 0000000 244 290</t>
  </si>
  <si>
    <t>000 0501 0000000 414 000</t>
  </si>
  <si>
    <t>000 0501 0000000 414 200</t>
  </si>
  <si>
    <t>000 0501 0000000 414 220</t>
  </si>
  <si>
    <t>000 0501 0000000 414 226</t>
  </si>
  <si>
    <t>000 0501 0000000 414 300</t>
  </si>
  <si>
    <t>000 0501 0000000 414 310</t>
  </si>
  <si>
    <t>Коммунальное хозяйство</t>
  </si>
  <si>
    <t>000 0502 0000000 243 000</t>
  </si>
  <si>
    <t>000 0502 0000000 243 200</t>
  </si>
  <si>
    <t>000 0502 0000000 243 220</t>
  </si>
  <si>
    <t>000 0502 0000000 243 225</t>
  </si>
  <si>
    <t>000 0502 0000000 244 000</t>
  </si>
  <si>
    <t>000 0502 0000000 244 200</t>
  </si>
  <si>
    <t>000 0502 0000000 244 220</t>
  </si>
  <si>
    <t>000 0502 0000000 244 225</t>
  </si>
  <si>
    <t>000 0502 0000000 244 226</t>
  </si>
  <si>
    <t>000 0502 0000000 244 300</t>
  </si>
  <si>
    <t>000 0502 0000000 244 310</t>
  </si>
  <si>
    <t>000 0502 0000000 414 000</t>
  </si>
  <si>
    <t>000 0502 0000000 414 200</t>
  </si>
  <si>
    <t>000 0502 0000000 414 220</t>
  </si>
  <si>
    <t>000 0502 0000000 414 226</t>
  </si>
  <si>
    <t>000 0502 0000000 414 300</t>
  </si>
  <si>
    <t>000 0502 0000000 414 310</t>
  </si>
  <si>
    <t>000 0502 0000000 810 000</t>
  </si>
  <si>
    <t>000 0502 0000000 810 200</t>
  </si>
  <si>
    <t>000 0502 0000000 810 240</t>
  </si>
  <si>
    <t>000 0502 0000000 810 241</t>
  </si>
  <si>
    <t>000 0503 0000000 244 000</t>
  </si>
  <si>
    <t>000 0503 0000000 244 200</t>
  </si>
  <si>
    <t>000 0503 0000000 244 220</t>
  </si>
  <si>
    <t>000 0503 0000000 244 223</t>
  </si>
  <si>
    <t>000 0503 0000000 244 225</t>
  </si>
  <si>
    <t>000 0503 0000000 244 226</t>
  </si>
  <si>
    <t>000 0503 0000000 244 300</t>
  </si>
  <si>
    <t>000 0503 0000000 244 310</t>
  </si>
  <si>
    <t>000 0503 0000000 244 340</t>
  </si>
  <si>
    <t>ОБРАЗОВАНИЕ</t>
  </si>
  <si>
    <t>000 0700 0000000 000 000</t>
  </si>
  <si>
    <t>000 0700 0000000 540 200</t>
  </si>
  <si>
    <t>000 0700 0000000 540 250</t>
  </si>
  <si>
    <t>000 0700 0000000 540 251</t>
  </si>
  <si>
    <t>Другие вопросы в области образования</t>
  </si>
  <si>
    <t>000 0709 0000000 540 000</t>
  </si>
  <si>
    <t>000 0709 0000000 540 200</t>
  </si>
  <si>
    <t>000 0709 0000000 540 250</t>
  </si>
  <si>
    <t>000 0709 0000000 540 251</t>
  </si>
  <si>
    <t>КУЛЬТУРА, КИНЕМАТОГРАФИЯ</t>
  </si>
  <si>
    <t>000 0800 0000000 000 000</t>
  </si>
  <si>
    <t>000 0800 0000000 111 200</t>
  </si>
  <si>
    <t>000 0800 0000000 111 210</t>
  </si>
  <si>
    <t>000 0800 0000000 111 211</t>
  </si>
  <si>
    <t>000 0800 0000000 111 213</t>
  </si>
  <si>
    <t>000 0800 0000000 242 200</t>
  </si>
  <si>
    <t>000 0800 0000000 242 220</t>
  </si>
  <si>
    <t>000 0800 0000000 242 221</t>
  </si>
  <si>
    <t>000 0800 0000000 242 225</t>
  </si>
  <si>
    <t>000 0800 0000000 242 226</t>
  </si>
  <si>
    <t>000 0800 0000000 242 300</t>
  </si>
  <si>
    <t>000 0800 0000000 242 310</t>
  </si>
  <si>
    <t>000 0800 0000000 244 200</t>
  </si>
  <si>
    <t>000 0800 0000000 244 220</t>
  </si>
  <si>
    <t>Транспортные услуги</t>
  </si>
  <si>
    <t>000 0800 0000000 244 222</t>
  </si>
  <si>
    <t>000 0800 0000000 244 223</t>
  </si>
  <si>
    <t>000 0800 0000000 244 225</t>
  </si>
  <si>
    <t>000 0800 0000000 244 226</t>
  </si>
  <si>
    <t>000 0800 0000000 244 290</t>
  </si>
  <si>
    <t>000 0800 0000000 244 300</t>
  </si>
  <si>
    <t>000 0800 0000000 244 340</t>
  </si>
  <si>
    <t>000 0800 0000000 414 200</t>
  </si>
  <si>
    <t>000 0800 0000000 414 220</t>
  </si>
  <si>
    <t>000 0800 0000000 414 226</t>
  </si>
  <si>
    <t>000 0800 0000000 414 300</t>
  </si>
  <si>
    <t>000 0800 0000000 414 310</t>
  </si>
  <si>
    <t>000 0800 0000000 540 200</t>
  </si>
  <si>
    <t>000 0800 0000000 540 250</t>
  </si>
  <si>
    <t>000 0800 0000000 540 251</t>
  </si>
  <si>
    <t>000 0800 0000000 852 200</t>
  </si>
  <si>
    <t>000 0800 0000000 852 290</t>
  </si>
  <si>
    <t>Культура</t>
  </si>
  <si>
    <t>000 0801 0000000 111 000</t>
  </si>
  <si>
    <t>000 0801 0000000 111 200</t>
  </si>
  <si>
    <t>000 0801 0000000 111 210</t>
  </si>
  <si>
    <t>000 0801 0000000 111 211</t>
  </si>
  <si>
    <t>000 0801 0000000 111 213</t>
  </si>
  <si>
    <t>000 0801 0000000 242 000</t>
  </si>
  <si>
    <t>000 0801 0000000 242 200</t>
  </si>
  <si>
    <t>000 0801 0000000 242 220</t>
  </si>
  <si>
    <t>000 0801 0000000 242 221</t>
  </si>
  <si>
    <t>000 0801 0000000 242 225</t>
  </si>
  <si>
    <t>000 0801 0000000 242 226</t>
  </si>
  <si>
    <t>000 0801 0000000 242 300</t>
  </si>
  <si>
    <t>000 0801 0000000 242 310</t>
  </si>
  <si>
    <t>000 0801 0000000 244 000</t>
  </si>
  <si>
    <t>000 0801 0000000 244 200</t>
  </si>
  <si>
    <t>000 0801 0000000 244 220</t>
  </si>
  <si>
    <t>000 0801 0000000 244 222</t>
  </si>
  <si>
    <t>000 0801 0000000 244 223</t>
  </si>
  <si>
    <t>000 0801 0000000 244 225</t>
  </si>
  <si>
    <t>000 0801 0000000 244 226</t>
  </si>
  <si>
    <t>000 0801 0000000 244 290</t>
  </si>
  <si>
    <t>000 0801 0000000 244 300</t>
  </si>
  <si>
    <t>000 0801 0000000 244 340</t>
  </si>
  <si>
    <t>000 0801 0000000 414 000</t>
  </si>
  <si>
    <t>000 0801 0000000 414 200</t>
  </si>
  <si>
    <t>000 0801 0000000 414 220</t>
  </si>
  <si>
    <t>000 0801 0000000 414 226</t>
  </si>
  <si>
    <t>000 0801 0000000 414 300</t>
  </si>
  <si>
    <t>000 0801 0000000 414 310</t>
  </si>
  <si>
    <t>000 0801 0000000 852 000</t>
  </si>
  <si>
    <t>000 0801 0000000 852 200</t>
  </si>
  <si>
    <t>000 0801 0000000 852 290</t>
  </si>
  <si>
    <t>Другие вопросы в области культуры, кинематографии</t>
  </si>
  <si>
    <t>000 0804 0000000 540 000</t>
  </si>
  <si>
    <t>000 0804 0000000 540 200</t>
  </si>
  <si>
    <t>000 0804 0000000 540 250</t>
  </si>
  <si>
    <t>000 0804 0000000 540 251</t>
  </si>
  <si>
    <t>СОЦИАЛЬНАЯ ПОЛИТИКА</t>
  </si>
  <si>
    <t>000 1000 0000000 000 000</t>
  </si>
  <si>
    <t>000 1000 0000000 321 200</t>
  </si>
  <si>
    <t>000 1000 0000000 321 260</t>
  </si>
  <si>
    <t>Пенсии, пособия, выплачиваемые организациями сектора государственного управления</t>
  </si>
  <si>
    <t>000 1000 0000000 321 263</t>
  </si>
  <si>
    <t>Пенсионное обеспечение</t>
  </si>
  <si>
    <t>000 1001 0000000 321 000</t>
  </si>
  <si>
    <t>000 1001 0000000 321 200</t>
  </si>
  <si>
    <t>000 1001 0000000 321 260</t>
  </si>
  <si>
    <t>000 1001 0000000 321 263</t>
  </si>
  <si>
    <t>ОБСЛУЖИВАНИЕ ГОСУДАРСТВЕННОГО И МУНИЦИПАЛЬНОГО ДОЛГА</t>
  </si>
  <si>
    <t>000 1300 0000000 000 000</t>
  </si>
  <si>
    <t>000 1300 0000000 730 200</t>
  </si>
  <si>
    <t>Обслуживание государственного (муниципального) долга</t>
  </si>
  <si>
    <t>000 1300 0000000 730 230</t>
  </si>
  <si>
    <t>Обслуживание внутреннего долга</t>
  </si>
  <si>
    <t>000 1300 0000000 730 231</t>
  </si>
  <si>
    <t>Обслуживание государственного внутреннего и муниципального долга</t>
  </si>
  <si>
    <t>000 1301 0000000 730 000</t>
  </si>
  <si>
    <t>000 1301 0000000 730 200</t>
  </si>
  <si>
    <t>000 1301 0000000 730 230</t>
  </si>
  <si>
    <t>000 1301 0000000 730 231</t>
  </si>
  <si>
    <t>Результат исполнения бюджета (дефицит / профицит)</t>
  </si>
  <si>
    <t>450</t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</si>
  <si>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</si>
  <si>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</si>
  <si>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</si>
  <si>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</si>
  <si>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Кредиты кредитных организаций в валюте Российской Федерации</t>
  </si>
  <si>
    <t>000 01020000000000 000</t>
  </si>
  <si>
    <t>Получение кредитов от кредитных организаций в валюте Российской Федерации</t>
  </si>
  <si>
    <t>000 01020000000000 700</t>
  </si>
  <si>
    <t>Погашение кредитов, предоставленных кредитными организациями в валюте Российской Федерации</t>
  </si>
  <si>
    <t>000 01020000000000 800</t>
  </si>
  <si>
    <t>Получение кредитов от кредитных организаций бюджетами сельских поселений в валюте Российской Федерации</t>
  </si>
  <si>
    <t>000 01020000100000 710</t>
  </si>
  <si>
    <t>Погашение бюджетами сельских поселений кредитов от кредитных организаций в валюте Российской Федерации</t>
  </si>
  <si>
    <t>000 01020000100000 810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</si>
  <si>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</si>
  <si>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000 01030100100000 710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</si>
  <si>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</si>
  <si>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000 01030100100000 810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</si>
  <si>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</si>
  <si>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</si>
  <si>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</si>
  <si>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</si>
  <si>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</si>
  <si>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</si>
  <si>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</si>
  <si>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</si>
  <si>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</si>
  <si>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</si>
  <si>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</si>
  <si>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</si>
  <si>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00001050000000000500</t>
  </si>
  <si>
    <t>Изменение остатков средств на счетах по учету средств бюджетов</t>
  </si>
  <si>
    <t>000 01050000000000 000</t>
  </si>
  <si>
    <t>Увеличение остатков средств бюджетов</t>
  </si>
  <si>
    <t>000 01050000000000 500</t>
  </si>
  <si>
    <t>Увеличение прочих остатков денежных средств бюджетов сельских поселений</t>
  </si>
  <si>
    <t>000 01050201100000 510</t>
  </si>
  <si>
    <t>00001060000000000500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</si>
  <si>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</si>
  <si>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</si>
  <si>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</si>
  <si>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</si>
  <si>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остатков средств бюджетов</t>
  </si>
  <si>
    <t>000 01050000000000 600</t>
  </si>
  <si>
    <t>Уменьшение прочих остатков денежных средств бюджетов сельских поселений</t>
  </si>
  <si>
    <t>000 01050201100000 610</t>
  </si>
  <si>
    <t>00001060000000000600</t>
  </si>
  <si>
    <t>EXPORT_SRC_KIND</t>
  </si>
  <si>
    <t>EXPORT_PARAM_SRC_KIND</t>
  </si>
  <si>
    <t>EXPORT_SRC_CODE</t>
  </si>
  <si>
    <t>4500911</t>
  </si>
  <si>
    <t xml:space="preserve">ОТЧЕТ ОБ ИСПОЛНЕНИИ  БЮДЖЕТА  </t>
  </si>
  <si>
    <t>МО ШУМСКОЕ СЕЛЬСКОЕ ПОСЕЛЕНИЕ</t>
  </si>
  <si>
    <t>Комитет финансов администрации КМР ЛО</t>
  </si>
  <si>
    <t>Бюджет МО Шумское сельское поселение</t>
  </si>
  <si>
    <t>на 01.07.2015 года</t>
  </si>
  <si>
    <t>Утвержденные бюджетные назначения на 01.07.2015 г.</t>
  </si>
  <si>
    <t>Исполнено бюджетных назначений на 01.07.2015 г.</t>
  </si>
  <si>
    <t>Неисполнено бюджетных назначений на 01.07.2015 г.</t>
  </si>
  <si>
    <t>Глава администрации МО Шумское сельское поселение ____________________ Ю.С. Ибрагимов</t>
  </si>
  <si>
    <t>Главный бухгалтер                                                               ____________________ Н.А. Лустова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</si>
</sst>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dd/mm/yyyy\ &quot;г.&quot;"/>
    <numFmt numFmtId="165" formatCode="?"/>
  </numFmts>
  <fonts count="24">
    <font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8.5"/>
      <name val="MS Sans Serif"/>
      <family val="2"/>
      <charset val="204"/>
    </font>
    <font>
      <b/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10"/>
      <name val="Arial Cyr"/>
      <family val="2"/>
      <charset val="204"/>
    </font>
    <font>
      <b/>
      <sz val="15"/>
      <color indexed="62"/>
      <name val="Arial Cyr"/>
      <family val="2"/>
      <charset val="204"/>
    </font>
    <font>
      <b/>
      <sz val="13"/>
      <color indexed="62"/>
      <name val="Arial Cyr"/>
      <family val="2"/>
      <charset val="204"/>
    </font>
    <font>
      <b/>
      <sz val="11"/>
      <color indexed="62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19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1" applyNumberFormat="0" applyAlignment="0" applyProtection="0"/>
    <xf numFmtId="0" fontId="11" fillId="15" borderId="2" applyNumberFormat="0" applyAlignment="0" applyProtection="0"/>
    <xf numFmtId="0" fontId="12" fillId="15" borderId="1" applyNumberFormat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6" borderId="7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" fillId="0" borderId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4" borderId="8" applyNumberFormat="0" applyFont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6" borderId="0" applyNumberFormat="0" applyBorder="0" applyAlignment="0" applyProtection="0"/>
  </cellStyleXfs>
  <cellXfs count="94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49" fontId="2" fillId="0" borderId="0" xfId="0" applyNumberFormat="1" applyFont="1"/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5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2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center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right" vertical="center"/>
    </xf>
    <xf numFmtId="49" fontId="7" fillId="0" borderId="18" xfId="0" applyNumberFormat="1" applyFont="1" applyBorder="1" applyAlignment="1">
      <alignment horizontal="left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right" vertical="center"/>
    </xf>
    <xf numFmtId="49" fontId="2" fillId="0" borderId="17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3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24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49" fontId="7" fillId="0" borderId="25" xfId="0" applyNumberFormat="1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vertical="center" wrapText="1"/>
    </xf>
    <xf numFmtId="49" fontId="2" fillId="0" borderId="19" xfId="0" applyNumberFormat="1" applyFont="1" applyBorder="1" applyAlignment="1">
      <alignment vertical="center" wrapText="1"/>
    </xf>
    <xf numFmtId="49" fontId="2" fillId="0" borderId="28" xfId="0" applyNumberFormat="1" applyFont="1" applyBorder="1" applyAlignment="1">
      <alignment horizontal="center" vertical="center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Тысячи [0]_Лист1" xfId="42"/>
    <cellStyle name="Тысячи_Лист1" xfId="43"/>
    <cellStyle name="Хороший" xfId="44" builtinId="26" customBuiltin="1"/>
  </cellStyles>
  <dxfs count="754"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Z105"/>
  <sheetViews>
    <sheetView showGridLines="0" topLeftCell="A25" zoomScaleNormal="100" workbookViewId="0">
      <selection activeCell="AA18" sqref="AA18"/>
    </sheetView>
  </sheetViews>
  <sheetFormatPr defaultColWidth="16.7109375" defaultRowHeight="12.75"/>
  <cols>
    <col min="1" max="1" width="45.7109375" customWidth="1"/>
    <col min="2" max="2" width="4.5703125" customWidth="1"/>
    <col min="3" max="3" width="16" customWidth="1"/>
    <col min="4" max="4" width="5.5703125" customWidth="1"/>
    <col min="5" max="12" width="16.7109375" hidden="1" customWidth="1"/>
    <col min="13" max="13" width="16.7109375" customWidth="1"/>
    <col min="14" max="22" width="16.7109375" hidden="1" customWidth="1"/>
    <col min="23" max="24" width="16.7109375" customWidth="1"/>
    <col min="25" max="25" width="16.28515625" customWidth="1"/>
    <col min="26" max="26" width="6.140625" hidden="1" customWidth="1"/>
  </cols>
  <sheetData>
    <row r="1" spans="1:26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5"/>
      <c r="Z1" s="1" t="s">
        <v>61</v>
      </c>
    </row>
    <row r="2" spans="1:26" ht="14.65" customHeight="1">
      <c r="A2" s="46" t="s">
        <v>656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Z2" s="1" t="s">
        <v>64</v>
      </c>
    </row>
    <row r="3" spans="1:26" ht="14.65" customHeight="1" thickBot="1">
      <c r="A3" s="46" t="s">
        <v>657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7"/>
      <c r="X3" s="9" t="s">
        <v>3</v>
      </c>
      <c r="Z3" s="1" t="s">
        <v>51</v>
      </c>
    </row>
    <row r="4" spans="1:26">
      <c r="A4" s="44"/>
      <c r="B4" s="44"/>
      <c r="C4" s="44"/>
      <c r="D4" s="44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6" t="s">
        <v>12</v>
      </c>
      <c r="X4" s="88" t="s">
        <v>20</v>
      </c>
    </row>
    <row r="5" spans="1:26" ht="13.9" customHeight="1">
      <c r="A5" s="48" t="s">
        <v>660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4" t="s">
        <v>11</v>
      </c>
      <c r="X5" s="23" t="s">
        <v>61</v>
      </c>
    </row>
    <row r="6" spans="1:26" ht="30" customHeight="1">
      <c r="A6" s="49" t="s">
        <v>49</v>
      </c>
      <c r="B6" s="49"/>
      <c r="C6" s="49"/>
      <c r="D6" s="50" t="s">
        <v>658</v>
      </c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44" t="s">
        <v>9</v>
      </c>
      <c r="X6" s="38" t="s">
        <v>62</v>
      </c>
      <c r="Z6" s="1" t="s">
        <v>65</v>
      </c>
    </row>
    <row r="7" spans="1:26" ht="13.9" customHeight="1">
      <c r="A7" s="44" t="s">
        <v>15</v>
      </c>
      <c r="B7" s="50" t="s">
        <v>659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44" t="s">
        <v>58</v>
      </c>
      <c r="X7" s="38" t="s">
        <v>63</v>
      </c>
      <c r="Z7" s="1" t="s">
        <v>66</v>
      </c>
    </row>
    <row r="8" spans="1:26">
      <c r="A8" s="44" t="s">
        <v>36</v>
      </c>
      <c r="B8" s="44"/>
      <c r="C8" s="44"/>
      <c r="D8" s="44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44"/>
      <c r="X8" s="89"/>
      <c r="Z8" t="s">
        <v>60</v>
      </c>
    </row>
    <row r="9" spans="1:26" ht="13.5" thickBot="1">
      <c r="A9" s="44" t="s">
        <v>45</v>
      </c>
      <c r="B9" s="44"/>
      <c r="C9" s="15"/>
      <c r="D9" s="1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44" t="s">
        <v>10</v>
      </c>
      <c r="X9" s="90" t="s">
        <v>0</v>
      </c>
    </row>
    <row r="10" spans="1:26" ht="20.25" customHeight="1">
      <c r="A10" s="51" t="s">
        <v>34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10"/>
    </row>
    <row r="11" spans="1:26" ht="9" customHeight="1" thickBot="1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10"/>
    </row>
    <row r="12" spans="1:26" ht="44.25" customHeight="1">
      <c r="A12" s="52" t="s">
        <v>4</v>
      </c>
      <c r="B12" s="55" t="s">
        <v>14</v>
      </c>
      <c r="C12" s="58" t="s">
        <v>46</v>
      </c>
      <c r="D12" s="59"/>
      <c r="E12" s="64" t="s">
        <v>661</v>
      </c>
      <c r="F12" s="65"/>
      <c r="G12" s="65"/>
      <c r="H12" s="65"/>
      <c r="I12" s="65"/>
      <c r="J12" s="65"/>
      <c r="K12" s="65"/>
      <c r="L12" s="65"/>
      <c r="M12" s="65"/>
      <c r="N12" s="66"/>
      <c r="O12" s="91" t="s">
        <v>16</v>
      </c>
      <c r="P12" s="92"/>
      <c r="Q12" s="92"/>
      <c r="R12" s="92"/>
      <c r="S12" s="92"/>
      <c r="T12" s="92"/>
      <c r="U12" s="92"/>
      <c r="V12" s="92"/>
      <c r="W12" s="29" t="s">
        <v>662</v>
      </c>
      <c r="X12" s="93" t="s">
        <v>663</v>
      </c>
    </row>
    <row r="13" spans="1:26" ht="9.9499999999999993" customHeight="1">
      <c r="A13" s="53"/>
      <c r="B13" s="56"/>
      <c r="C13" s="60"/>
      <c r="D13" s="61"/>
      <c r="E13" s="67" t="s">
        <v>21</v>
      </c>
      <c r="F13" s="67" t="s">
        <v>38</v>
      </c>
      <c r="G13" s="67" t="s">
        <v>22</v>
      </c>
      <c r="H13" s="67" t="s">
        <v>39</v>
      </c>
      <c r="I13" s="67" t="s">
        <v>23</v>
      </c>
      <c r="J13" s="67" t="s">
        <v>59</v>
      </c>
      <c r="K13" s="67" t="s">
        <v>24</v>
      </c>
      <c r="L13" s="67" t="s">
        <v>25</v>
      </c>
      <c r="M13" s="67" t="s">
        <v>659</v>
      </c>
      <c r="N13" s="67" t="s">
        <v>33</v>
      </c>
      <c r="O13" s="67" t="s">
        <v>21</v>
      </c>
      <c r="P13" s="67" t="s">
        <v>38</v>
      </c>
      <c r="Q13" s="67" t="s">
        <v>22</v>
      </c>
      <c r="R13" s="67" t="s">
        <v>39</v>
      </c>
      <c r="S13" s="67" t="s">
        <v>23</v>
      </c>
      <c r="T13" s="67" t="s">
        <v>59</v>
      </c>
      <c r="U13" s="67" t="s">
        <v>24</v>
      </c>
      <c r="V13" s="67" t="s">
        <v>25</v>
      </c>
      <c r="W13" s="67" t="s">
        <v>659</v>
      </c>
      <c r="X13" s="67" t="s">
        <v>659</v>
      </c>
    </row>
    <row r="14" spans="1:26" ht="9.9499999999999993" customHeight="1">
      <c r="A14" s="53"/>
      <c r="B14" s="56"/>
      <c r="C14" s="60"/>
      <c r="D14" s="61"/>
      <c r="E14" s="68"/>
      <c r="F14" s="70"/>
      <c r="G14" s="68"/>
      <c r="H14" s="70"/>
      <c r="I14" s="68"/>
      <c r="J14" s="68"/>
      <c r="K14" s="68"/>
      <c r="L14" s="68"/>
      <c r="M14" s="68"/>
      <c r="N14" s="68"/>
      <c r="O14" s="68"/>
      <c r="P14" s="70"/>
      <c r="Q14" s="68"/>
      <c r="R14" s="70"/>
      <c r="S14" s="68"/>
      <c r="T14" s="68"/>
      <c r="U14" s="68"/>
      <c r="V14" s="68"/>
      <c r="W14" s="68"/>
      <c r="X14" s="68"/>
    </row>
    <row r="15" spans="1:26" ht="9.9499999999999993" customHeight="1">
      <c r="A15" s="53"/>
      <c r="B15" s="56"/>
      <c r="C15" s="60"/>
      <c r="D15" s="61"/>
      <c r="E15" s="68"/>
      <c r="F15" s="70"/>
      <c r="G15" s="68"/>
      <c r="H15" s="70"/>
      <c r="I15" s="68"/>
      <c r="J15" s="68"/>
      <c r="K15" s="68"/>
      <c r="L15" s="68"/>
      <c r="M15" s="68"/>
      <c r="N15" s="68"/>
      <c r="O15" s="68"/>
      <c r="P15" s="70"/>
      <c r="Q15" s="68"/>
      <c r="R15" s="70"/>
      <c r="S15" s="68"/>
      <c r="T15" s="68"/>
      <c r="U15" s="68"/>
      <c r="V15" s="68"/>
      <c r="W15" s="68"/>
      <c r="X15" s="68"/>
    </row>
    <row r="16" spans="1:26" ht="9.9499999999999993" customHeight="1">
      <c r="A16" s="53"/>
      <c r="B16" s="56"/>
      <c r="C16" s="60"/>
      <c r="D16" s="61"/>
      <c r="E16" s="68"/>
      <c r="F16" s="70"/>
      <c r="G16" s="68"/>
      <c r="H16" s="70"/>
      <c r="I16" s="68"/>
      <c r="J16" s="68"/>
      <c r="K16" s="68"/>
      <c r="L16" s="68"/>
      <c r="M16" s="68"/>
      <c r="N16" s="68"/>
      <c r="O16" s="68"/>
      <c r="P16" s="70"/>
      <c r="Q16" s="68"/>
      <c r="R16" s="70"/>
      <c r="S16" s="68"/>
      <c r="T16" s="68"/>
      <c r="U16" s="68"/>
      <c r="V16" s="68"/>
      <c r="W16" s="68"/>
      <c r="X16" s="68"/>
    </row>
    <row r="17" spans="1:24" ht="9.9499999999999993" customHeight="1">
      <c r="A17" s="53"/>
      <c r="B17" s="56"/>
      <c r="C17" s="60"/>
      <c r="D17" s="61"/>
      <c r="E17" s="68"/>
      <c r="F17" s="70"/>
      <c r="G17" s="68"/>
      <c r="H17" s="70"/>
      <c r="I17" s="68"/>
      <c r="J17" s="68"/>
      <c r="K17" s="68"/>
      <c r="L17" s="68"/>
      <c r="M17" s="68"/>
      <c r="N17" s="68"/>
      <c r="O17" s="68"/>
      <c r="P17" s="70"/>
      <c r="Q17" s="68"/>
      <c r="R17" s="70"/>
      <c r="S17" s="68"/>
      <c r="T17" s="68"/>
      <c r="U17" s="68"/>
      <c r="V17" s="68"/>
      <c r="W17" s="68"/>
      <c r="X17" s="68"/>
    </row>
    <row r="18" spans="1:24" ht="92.25" customHeight="1">
      <c r="A18" s="54"/>
      <c r="B18" s="57"/>
      <c r="C18" s="62"/>
      <c r="D18" s="63"/>
      <c r="E18" s="69"/>
      <c r="F18" s="71"/>
      <c r="G18" s="69"/>
      <c r="H18" s="71"/>
      <c r="I18" s="69"/>
      <c r="J18" s="69"/>
      <c r="K18" s="69"/>
      <c r="L18" s="69"/>
      <c r="M18" s="69"/>
      <c r="N18" s="69"/>
      <c r="O18" s="69"/>
      <c r="P18" s="71"/>
      <c r="Q18" s="69"/>
      <c r="R18" s="71"/>
      <c r="S18" s="69"/>
      <c r="T18" s="69"/>
      <c r="U18" s="69"/>
      <c r="V18" s="69"/>
      <c r="W18" s="69"/>
      <c r="X18" s="69"/>
    </row>
    <row r="19" spans="1:24" ht="14.25" customHeight="1" thickBot="1">
      <c r="A19" s="17">
        <v>1</v>
      </c>
      <c r="B19" s="18">
        <v>2</v>
      </c>
      <c r="C19" s="72">
        <v>3</v>
      </c>
      <c r="D19" s="73"/>
      <c r="E19" s="19" t="s">
        <v>1</v>
      </c>
      <c r="F19" s="20" t="s">
        <v>2</v>
      </c>
      <c r="G19" s="20" t="s">
        <v>5</v>
      </c>
      <c r="H19" s="20" t="s">
        <v>6</v>
      </c>
      <c r="I19" s="20" t="s">
        <v>7</v>
      </c>
      <c r="J19" s="20" t="s">
        <v>8</v>
      </c>
      <c r="K19" s="20" t="s">
        <v>17</v>
      </c>
      <c r="L19" s="20" t="s">
        <v>18</v>
      </c>
      <c r="M19" s="20" t="s">
        <v>19</v>
      </c>
      <c r="N19" s="20" t="s">
        <v>26</v>
      </c>
      <c r="O19" s="19" t="s">
        <v>27</v>
      </c>
      <c r="P19" s="20" t="s">
        <v>28</v>
      </c>
      <c r="Q19" s="20" t="s">
        <v>29</v>
      </c>
      <c r="R19" s="20" t="s">
        <v>30</v>
      </c>
      <c r="S19" s="20" t="s">
        <v>31</v>
      </c>
      <c r="T19" s="20" t="s">
        <v>32</v>
      </c>
      <c r="U19" s="20" t="s">
        <v>40</v>
      </c>
      <c r="V19" s="19" t="s">
        <v>41</v>
      </c>
      <c r="W19" s="19" t="s">
        <v>42</v>
      </c>
      <c r="X19" s="21" t="s">
        <v>43</v>
      </c>
    </row>
    <row r="20" spans="1:24">
      <c r="A20" s="25" t="s">
        <v>67</v>
      </c>
      <c r="B20" s="26" t="s">
        <v>13</v>
      </c>
      <c r="C20" s="76" t="s">
        <v>57</v>
      </c>
      <c r="D20" s="77"/>
      <c r="E20" s="27">
        <v>34097006</v>
      </c>
      <c r="F20" s="27" t="s">
        <v>56</v>
      </c>
      <c r="G20" s="27">
        <v>34097006</v>
      </c>
      <c r="H20" s="27" t="s">
        <v>56</v>
      </c>
      <c r="I20" s="27" t="s">
        <v>56</v>
      </c>
      <c r="J20" s="27" t="s">
        <v>56</v>
      </c>
      <c r="K20" s="27" t="s">
        <v>56</v>
      </c>
      <c r="L20" s="27" t="s">
        <v>56</v>
      </c>
      <c r="M20" s="27">
        <v>34097006</v>
      </c>
      <c r="N20" s="27" t="s">
        <v>56</v>
      </c>
      <c r="O20" s="27">
        <v>14843517.17</v>
      </c>
      <c r="P20" s="27" t="s">
        <v>56</v>
      </c>
      <c r="Q20" s="27">
        <v>14843517.17</v>
      </c>
      <c r="R20" s="27" t="s">
        <v>56</v>
      </c>
      <c r="S20" s="27" t="s">
        <v>56</v>
      </c>
      <c r="T20" s="27" t="s">
        <v>56</v>
      </c>
      <c r="U20" s="27" t="s">
        <v>56</v>
      </c>
      <c r="V20" s="27" t="s">
        <v>56</v>
      </c>
      <c r="W20" s="27">
        <v>14843517.17</v>
      </c>
      <c r="X20" s="27">
        <f>M20-W20</f>
        <v>19253488.829999998</v>
      </c>
    </row>
    <row r="21" spans="1:24">
      <c r="A21" s="28" t="s">
        <v>44</v>
      </c>
      <c r="B21" s="29"/>
      <c r="C21" s="74"/>
      <c r="D21" s="75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27"/>
    </row>
    <row r="22" spans="1:24">
      <c r="A22" s="28" t="s">
        <v>68</v>
      </c>
      <c r="B22" s="29" t="s">
        <v>13</v>
      </c>
      <c r="C22" s="74" t="s">
        <v>69</v>
      </c>
      <c r="D22" s="75"/>
      <c r="E22" s="30">
        <v>15421485</v>
      </c>
      <c r="F22" s="30" t="s">
        <v>56</v>
      </c>
      <c r="G22" s="30">
        <v>15421485</v>
      </c>
      <c r="H22" s="30" t="s">
        <v>56</v>
      </c>
      <c r="I22" s="30" t="s">
        <v>56</v>
      </c>
      <c r="J22" s="30" t="s">
        <v>56</v>
      </c>
      <c r="K22" s="30" t="s">
        <v>56</v>
      </c>
      <c r="L22" s="30" t="s">
        <v>56</v>
      </c>
      <c r="M22" s="30">
        <v>15421485</v>
      </c>
      <c r="N22" s="30" t="s">
        <v>56</v>
      </c>
      <c r="O22" s="30">
        <v>6411390</v>
      </c>
      <c r="P22" s="30" t="s">
        <v>56</v>
      </c>
      <c r="Q22" s="30">
        <v>6411390</v>
      </c>
      <c r="R22" s="30" t="s">
        <v>56</v>
      </c>
      <c r="S22" s="30" t="s">
        <v>56</v>
      </c>
      <c r="T22" s="30" t="s">
        <v>56</v>
      </c>
      <c r="U22" s="30" t="s">
        <v>56</v>
      </c>
      <c r="V22" s="30" t="s">
        <v>56</v>
      </c>
      <c r="W22" s="30">
        <v>6411390</v>
      </c>
      <c r="X22" s="27">
        <f t="shared" ref="X21:X84" si="0">M22-W22</f>
        <v>9010095</v>
      </c>
    </row>
    <row r="23" spans="1:24">
      <c r="A23" s="28" t="s">
        <v>70</v>
      </c>
      <c r="B23" s="29" t="s">
        <v>13</v>
      </c>
      <c r="C23" s="74" t="s">
        <v>71</v>
      </c>
      <c r="D23" s="75"/>
      <c r="E23" s="30">
        <v>1219600</v>
      </c>
      <c r="F23" s="30" t="s">
        <v>56</v>
      </c>
      <c r="G23" s="30">
        <v>1219600</v>
      </c>
      <c r="H23" s="30" t="s">
        <v>56</v>
      </c>
      <c r="I23" s="30" t="s">
        <v>56</v>
      </c>
      <c r="J23" s="30" t="s">
        <v>56</v>
      </c>
      <c r="K23" s="30" t="s">
        <v>56</v>
      </c>
      <c r="L23" s="30" t="s">
        <v>56</v>
      </c>
      <c r="M23" s="30">
        <v>1219600</v>
      </c>
      <c r="N23" s="30" t="s">
        <v>56</v>
      </c>
      <c r="O23" s="30">
        <v>562228.44999999995</v>
      </c>
      <c r="P23" s="30" t="s">
        <v>56</v>
      </c>
      <c r="Q23" s="30">
        <v>562228.44999999995</v>
      </c>
      <c r="R23" s="30" t="s">
        <v>56</v>
      </c>
      <c r="S23" s="30" t="s">
        <v>56</v>
      </c>
      <c r="T23" s="30" t="s">
        <v>56</v>
      </c>
      <c r="U23" s="30" t="s">
        <v>56</v>
      </c>
      <c r="V23" s="30" t="s">
        <v>56</v>
      </c>
      <c r="W23" s="30">
        <v>562228.44999999995</v>
      </c>
      <c r="X23" s="27">
        <f t="shared" si="0"/>
        <v>657371.55000000005</v>
      </c>
    </row>
    <row r="24" spans="1:24">
      <c r="A24" s="28" t="s">
        <v>72</v>
      </c>
      <c r="B24" s="29" t="s">
        <v>13</v>
      </c>
      <c r="C24" s="74" t="s">
        <v>73</v>
      </c>
      <c r="D24" s="75"/>
      <c r="E24" s="30">
        <v>1219600</v>
      </c>
      <c r="F24" s="30" t="s">
        <v>56</v>
      </c>
      <c r="G24" s="30">
        <v>1219600</v>
      </c>
      <c r="H24" s="30" t="s">
        <v>56</v>
      </c>
      <c r="I24" s="30" t="s">
        <v>56</v>
      </c>
      <c r="J24" s="30" t="s">
        <v>56</v>
      </c>
      <c r="K24" s="30" t="s">
        <v>56</v>
      </c>
      <c r="L24" s="30" t="s">
        <v>56</v>
      </c>
      <c r="M24" s="30">
        <v>1219600</v>
      </c>
      <c r="N24" s="30" t="s">
        <v>56</v>
      </c>
      <c r="O24" s="30">
        <v>562228.44999999995</v>
      </c>
      <c r="P24" s="30" t="s">
        <v>56</v>
      </c>
      <c r="Q24" s="30">
        <v>562228.44999999995</v>
      </c>
      <c r="R24" s="30" t="s">
        <v>56</v>
      </c>
      <c r="S24" s="30" t="s">
        <v>56</v>
      </c>
      <c r="T24" s="30" t="s">
        <v>56</v>
      </c>
      <c r="U24" s="30" t="s">
        <v>56</v>
      </c>
      <c r="V24" s="30" t="s">
        <v>56</v>
      </c>
      <c r="W24" s="30">
        <v>562228.44999999995</v>
      </c>
      <c r="X24" s="27">
        <f t="shared" si="0"/>
        <v>657371.55000000005</v>
      </c>
    </row>
    <row r="25" spans="1:24" ht="56.25">
      <c r="A25" s="28" t="s">
        <v>74</v>
      </c>
      <c r="B25" s="29" t="s">
        <v>13</v>
      </c>
      <c r="C25" s="74" t="s">
        <v>75</v>
      </c>
      <c r="D25" s="75"/>
      <c r="E25" s="30">
        <v>1214500</v>
      </c>
      <c r="F25" s="30" t="s">
        <v>56</v>
      </c>
      <c r="G25" s="30">
        <v>1214500</v>
      </c>
      <c r="H25" s="30" t="s">
        <v>56</v>
      </c>
      <c r="I25" s="30" t="s">
        <v>56</v>
      </c>
      <c r="J25" s="30" t="s">
        <v>56</v>
      </c>
      <c r="K25" s="30" t="s">
        <v>56</v>
      </c>
      <c r="L25" s="30" t="s">
        <v>56</v>
      </c>
      <c r="M25" s="30">
        <v>1214500</v>
      </c>
      <c r="N25" s="30" t="s">
        <v>56</v>
      </c>
      <c r="O25" s="30">
        <v>551672.05000000005</v>
      </c>
      <c r="P25" s="30" t="s">
        <v>56</v>
      </c>
      <c r="Q25" s="30">
        <v>551672.05000000005</v>
      </c>
      <c r="R25" s="30" t="s">
        <v>56</v>
      </c>
      <c r="S25" s="30" t="s">
        <v>56</v>
      </c>
      <c r="T25" s="30" t="s">
        <v>56</v>
      </c>
      <c r="U25" s="30" t="s">
        <v>56</v>
      </c>
      <c r="V25" s="30" t="s">
        <v>56</v>
      </c>
      <c r="W25" s="30">
        <v>551672.05000000005</v>
      </c>
      <c r="X25" s="27">
        <f t="shared" si="0"/>
        <v>662827.94999999995</v>
      </c>
    </row>
    <row r="26" spans="1:24" ht="67.5">
      <c r="A26" s="42" t="s">
        <v>76</v>
      </c>
      <c r="B26" s="29" t="s">
        <v>13</v>
      </c>
      <c r="C26" s="74" t="s">
        <v>77</v>
      </c>
      <c r="D26" s="75"/>
      <c r="E26" s="30" t="s">
        <v>56</v>
      </c>
      <c r="F26" s="30" t="s">
        <v>56</v>
      </c>
      <c r="G26" s="30" t="s">
        <v>56</v>
      </c>
      <c r="H26" s="30" t="s">
        <v>56</v>
      </c>
      <c r="I26" s="30" t="s">
        <v>56</v>
      </c>
      <c r="J26" s="30" t="s">
        <v>56</v>
      </c>
      <c r="K26" s="30" t="s">
        <v>56</v>
      </c>
      <c r="L26" s="30" t="s">
        <v>56</v>
      </c>
      <c r="M26" s="30"/>
      <c r="N26" s="30" t="s">
        <v>56</v>
      </c>
      <c r="O26" s="30">
        <v>551431.5</v>
      </c>
      <c r="P26" s="30" t="s">
        <v>56</v>
      </c>
      <c r="Q26" s="30">
        <v>551431.5</v>
      </c>
      <c r="R26" s="30" t="s">
        <v>56</v>
      </c>
      <c r="S26" s="30" t="s">
        <v>56</v>
      </c>
      <c r="T26" s="30" t="s">
        <v>56</v>
      </c>
      <c r="U26" s="30" t="s">
        <v>56</v>
      </c>
      <c r="V26" s="30" t="s">
        <v>56</v>
      </c>
      <c r="W26" s="30">
        <v>551431.5</v>
      </c>
      <c r="X26" s="27">
        <f t="shared" si="0"/>
        <v>-551431.5</v>
      </c>
    </row>
    <row r="27" spans="1:24" ht="67.5">
      <c r="A27" s="42" t="s">
        <v>78</v>
      </c>
      <c r="B27" s="29" t="s">
        <v>13</v>
      </c>
      <c r="C27" s="74" t="s">
        <v>79</v>
      </c>
      <c r="D27" s="75"/>
      <c r="E27" s="30" t="s">
        <v>56</v>
      </c>
      <c r="F27" s="30" t="s">
        <v>56</v>
      </c>
      <c r="G27" s="30" t="s">
        <v>56</v>
      </c>
      <c r="H27" s="30" t="s">
        <v>56</v>
      </c>
      <c r="I27" s="30" t="s">
        <v>56</v>
      </c>
      <c r="J27" s="30" t="s">
        <v>56</v>
      </c>
      <c r="K27" s="30" t="s">
        <v>56</v>
      </c>
      <c r="L27" s="30" t="s">
        <v>56</v>
      </c>
      <c r="M27" s="30"/>
      <c r="N27" s="30" t="s">
        <v>56</v>
      </c>
      <c r="O27" s="30">
        <v>140.55000000000001</v>
      </c>
      <c r="P27" s="30" t="s">
        <v>56</v>
      </c>
      <c r="Q27" s="30">
        <v>140.55000000000001</v>
      </c>
      <c r="R27" s="30" t="s">
        <v>56</v>
      </c>
      <c r="S27" s="30" t="s">
        <v>56</v>
      </c>
      <c r="T27" s="30" t="s">
        <v>56</v>
      </c>
      <c r="U27" s="30" t="s">
        <v>56</v>
      </c>
      <c r="V27" s="30" t="s">
        <v>56</v>
      </c>
      <c r="W27" s="30">
        <v>140.55000000000001</v>
      </c>
      <c r="X27" s="27">
        <f t="shared" si="0"/>
        <v>-140.55000000000001</v>
      </c>
    </row>
    <row r="28" spans="1:24" ht="67.5">
      <c r="A28" s="42" t="s">
        <v>80</v>
      </c>
      <c r="B28" s="29" t="s">
        <v>13</v>
      </c>
      <c r="C28" s="74" t="s">
        <v>81</v>
      </c>
      <c r="D28" s="75"/>
      <c r="E28" s="30" t="s">
        <v>56</v>
      </c>
      <c r="F28" s="30" t="s">
        <v>56</v>
      </c>
      <c r="G28" s="30" t="s">
        <v>56</v>
      </c>
      <c r="H28" s="30" t="s">
        <v>56</v>
      </c>
      <c r="I28" s="30" t="s">
        <v>56</v>
      </c>
      <c r="J28" s="30" t="s">
        <v>56</v>
      </c>
      <c r="K28" s="30" t="s">
        <v>56</v>
      </c>
      <c r="L28" s="30" t="s">
        <v>56</v>
      </c>
      <c r="M28" s="30"/>
      <c r="N28" s="30" t="s">
        <v>56</v>
      </c>
      <c r="O28" s="30">
        <v>100</v>
      </c>
      <c r="P28" s="30" t="s">
        <v>56</v>
      </c>
      <c r="Q28" s="30">
        <v>100</v>
      </c>
      <c r="R28" s="30" t="s">
        <v>56</v>
      </c>
      <c r="S28" s="30" t="s">
        <v>56</v>
      </c>
      <c r="T28" s="30" t="s">
        <v>56</v>
      </c>
      <c r="U28" s="30" t="s">
        <v>56</v>
      </c>
      <c r="V28" s="30" t="s">
        <v>56</v>
      </c>
      <c r="W28" s="30">
        <v>100</v>
      </c>
      <c r="X28" s="27">
        <f t="shared" si="0"/>
        <v>-100</v>
      </c>
    </row>
    <row r="29" spans="1:24" ht="90">
      <c r="A29" s="42" t="s">
        <v>82</v>
      </c>
      <c r="B29" s="29" t="s">
        <v>13</v>
      </c>
      <c r="C29" s="74" t="s">
        <v>83</v>
      </c>
      <c r="D29" s="75"/>
      <c r="E29" s="30">
        <v>100</v>
      </c>
      <c r="F29" s="30" t="s">
        <v>56</v>
      </c>
      <c r="G29" s="30">
        <v>100</v>
      </c>
      <c r="H29" s="30" t="s">
        <v>56</v>
      </c>
      <c r="I29" s="30" t="s">
        <v>56</v>
      </c>
      <c r="J29" s="30" t="s">
        <v>56</v>
      </c>
      <c r="K29" s="30" t="s">
        <v>56</v>
      </c>
      <c r="L29" s="30" t="s">
        <v>56</v>
      </c>
      <c r="M29" s="30">
        <v>100</v>
      </c>
      <c r="N29" s="30" t="s">
        <v>56</v>
      </c>
      <c r="O29" s="30">
        <v>316.3</v>
      </c>
      <c r="P29" s="30" t="s">
        <v>56</v>
      </c>
      <c r="Q29" s="30">
        <v>316.3</v>
      </c>
      <c r="R29" s="30" t="s">
        <v>56</v>
      </c>
      <c r="S29" s="30" t="s">
        <v>56</v>
      </c>
      <c r="T29" s="30" t="s">
        <v>56</v>
      </c>
      <c r="U29" s="30" t="s">
        <v>56</v>
      </c>
      <c r="V29" s="30" t="s">
        <v>56</v>
      </c>
      <c r="W29" s="30">
        <v>316.3</v>
      </c>
      <c r="X29" s="27">
        <f t="shared" si="0"/>
        <v>-216.3</v>
      </c>
    </row>
    <row r="30" spans="1:24" ht="90">
      <c r="A30" s="42" t="s">
        <v>84</v>
      </c>
      <c r="B30" s="29" t="s">
        <v>13</v>
      </c>
      <c r="C30" s="74" t="s">
        <v>85</v>
      </c>
      <c r="D30" s="75"/>
      <c r="E30" s="30" t="s">
        <v>56</v>
      </c>
      <c r="F30" s="30" t="s">
        <v>56</v>
      </c>
      <c r="G30" s="30" t="s">
        <v>56</v>
      </c>
      <c r="H30" s="30" t="s">
        <v>56</v>
      </c>
      <c r="I30" s="30" t="s">
        <v>56</v>
      </c>
      <c r="J30" s="30" t="s">
        <v>56</v>
      </c>
      <c r="K30" s="30" t="s">
        <v>56</v>
      </c>
      <c r="L30" s="30" t="s">
        <v>56</v>
      </c>
      <c r="M30" s="30"/>
      <c r="N30" s="30" t="s">
        <v>56</v>
      </c>
      <c r="O30" s="30">
        <v>216.3</v>
      </c>
      <c r="P30" s="30" t="s">
        <v>56</v>
      </c>
      <c r="Q30" s="30">
        <v>216.3</v>
      </c>
      <c r="R30" s="30" t="s">
        <v>56</v>
      </c>
      <c r="S30" s="30" t="s">
        <v>56</v>
      </c>
      <c r="T30" s="30" t="s">
        <v>56</v>
      </c>
      <c r="U30" s="30" t="s">
        <v>56</v>
      </c>
      <c r="V30" s="30" t="s">
        <v>56</v>
      </c>
      <c r="W30" s="30">
        <v>216.3</v>
      </c>
      <c r="X30" s="27">
        <f t="shared" si="0"/>
        <v>-216.3</v>
      </c>
    </row>
    <row r="31" spans="1:24" ht="101.25">
      <c r="A31" s="42" t="s">
        <v>86</v>
      </c>
      <c r="B31" s="29" t="s">
        <v>13</v>
      </c>
      <c r="C31" s="74" t="s">
        <v>87</v>
      </c>
      <c r="D31" s="75"/>
      <c r="E31" s="30" t="s">
        <v>56</v>
      </c>
      <c r="F31" s="30" t="s">
        <v>56</v>
      </c>
      <c r="G31" s="30" t="s">
        <v>56</v>
      </c>
      <c r="H31" s="30" t="s">
        <v>56</v>
      </c>
      <c r="I31" s="30" t="s">
        <v>56</v>
      </c>
      <c r="J31" s="30" t="s">
        <v>56</v>
      </c>
      <c r="K31" s="30" t="s">
        <v>56</v>
      </c>
      <c r="L31" s="30" t="s">
        <v>56</v>
      </c>
      <c r="M31" s="30"/>
      <c r="N31" s="30" t="s">
        <v>56</v>
      </c>
      <c r="O31" s="30">
        <v>100</v>
      </c>
      <c r="P31" s="30" t="s">
        <v>56</v>
      </c>
      <c r="Q31" s="30">
        <v>100</v>
      </c>
      <c r="R31" s="30" t="s">
        <v>56</v>
      </c>
      <c r="S31" s="30" t="s">
        <v>56</v>
      </c>
      <c r="T31" s="30" t="s">
        <v>56</v>
      </c>
      <c r="U31" s="30" t="s">
        <v>56</v>
      </c>
      <c r="V31" s="30" t="s">
        <v>56</v>
      </c>
      <c r="W31" s="30">
        <v>100</v>
      </c>
      <c r="X31" s="27">
        <f t="shared" si="0"/>
        <v>-100</v>
      </c>
    </row>
    <row r="32" spans="1:24" ht="33.75">
      <c r="A32" s="28" t="s">
        <v>88</v>
      </c>
      <c r="B32" s="29" t="s">
        <v>13</v>
      </c>
      <c r="C32" s="74" t="s">
        <v>89</v>
      </c>
      <c r="D32" s="75"/>
      <c r="E32" s="30">
        <v>5000</v>
      </c>
      <c r="F32" s="30" t="s">
        <v>56</v>
      </c>
      <c r="G32" s="30">
        <v>5000</v>
      </c>
      <c r="H32" s="30" t="s">
        <v>56</v>
      </c>
      <c r="I32" s="30" t="s">
        <v>56</v>
      </c>
      <c r="J32" s="30" t="s">
        <v>56</v>
      </c>
      <c r="K32" s="30" t="s">
        <v>56</v>
      </c>
      <c r="L32" s="30" t="s">
        <v>56</v>
      </c>
      <c r="M32" s="30">
        <v>5000</v>
      </c>
      <c r="N32" s="30" t="s">
        <v>56</v>
      </c>
      <c r="O32" s="30">
        <v>10240.1</v>
      </c>
      <c r="P32" s="30" t="s">
        <v>56</v>
      </c>
      <c r="Q32" s="30">
        <v>10240.1</v>
      </c>
      <c r="R32" s="30" t="s">
        <v>56</v>
      </c>
      <c r="S32" s="30" t="s">
        <v>56</v>
      </c>
      <c r="T32" s="30" t="s">
        <v>56</v>
      </c>
      <c r="U32" s="30" t="s">
        <v>56</v>
      </c>
      <c r="V32" s="30" t="s">
        <v>56</v>
      </c>
      <c r="W32" s="30">
        <v>10240.1</v>
      </c>
      <c r="X32" s="27">
        <f t="shared" si="0"/>
        <v>-5240.1000000000004</v>
      </c>
    </row>
    <row r="33" spans="1:24" ht="45">
      <c r="A33" s="28" t="s">
        <v>90</v>
      </c>
      <c r="B33" s="29" t="s">
        <v>13</v>
      </c>
      <c r="C33" s="74" t="s">
        <v>91</v>
      </c>
      <c r="D33" s="75"/>
      <c r="E33" s="30" t="s">
        <v>56</v>
      </c>
      <c r="F33" s="30" t="s">
        <v>56</v>
      </c>
      <c r="G33" s="30" t="s">
        <v>56</v>
      </c>
      <c r="H33" s="30" t="s">
        <v>56</v>
      </c>
      <c r="I33" s="30" t="s">
        <v>56</v>
      </c>
      <c r="J33" s="30" t="s">
        <v>56</v>
      </c>
      <c r="K33" s="30" t="s">
        <v>56</v>
      </c>
      <c r="L33" s="30" t="s">
        <v>56</v>
      </c>
      <c r="M33" s="30"/>
      <c r="N33" s="30" t="s">
        <v>56</v>
      </c>
      <c r="O33" s="30">
        <v>10240.1</v>
      </c>
      <c r="P33" s="30" t="s">
        <v>56</v>
      </c>
      <c r="Q33" s="30">
        <v>10240.1</v>
      </c>
      <c r="R33" s="30" t="s">
        <v>56</v>
      </c>
      <c r="S33" s="30" t="s">
        <v>56</v>
      </c>
      <c r="T33" s="30" t="s">
        <v>56</v>
      </c>
      <c r="U33" s="30" t="s">
        <v>56</v>
      </c>
      <c r="V33" s="30" t="s">
        <v>56</v>
      </c>
      <c r="W33" s="30">
        <v>10240.1</v>
      </c>
      <c r="X33" s="27">
        <f t="shared" si="0"/>
        <v>-10240.1</v>
      </c>
    </row>
    <row r="34" spans="1:24" ht="22.5">
      <c r="A34" s="28" t="s">
        <v>92</v>
      </c>
      <c r="B34" s="29" t="s">
        <v>13</v>
      </c>
      <c r="C34" s="74" t="s">
        <v>93</v>
      </c>
      <c r="D34" s="75"/>
      <c r="E34" s="30">
        <v>1204100</v>
      </c>
      <c r="F34" s="30" t="s">
        <v>56</v>
      </c>
      <c r="G34" s="30">
        <v>1204100</v>
      </c>
      <c r="H34" s="30" t="s">
        <v>56</v>
      </c>
      <c r="I34" s="30" t="s">
        <v>56</v>
      </c>
      <c r="J34" s="30" t="s">
        <v>56</v>
      </c>
      <c r="K34" s="30" t="s">
        <v>56</v>
      </c>
      <c r="L34" s="30" t="s">
        <v>56</v>
      </c>
      <c r="M34" s="30">
        <v>1204100</v>
      </c>
      <c r="N34" s="30" t="s">
        <v>56</v>
      </c>
      <c r="O34" s="30">
        <v>651999.44999999995</v>
      </c>
      <c r="P34" s="30" t="s">
        <v>56</v>
      </c>
      <c r="Q34" s="30">
        <v>651999.44999999995</v>
      </c>
      <c r="R34" s="30" t="s">
        <v>56</v>
      </c>
      <c r="S34" s="30" t="s">
        <v>56</v>
      </c>
      <c r="T34" s="30" t="s">
        <v>56</v>
      </c>
      <c r="U34" s="30" t="s">
        <v>56</v>
      </c>
      <c r="V34" s="30" t="s">
        <v>56</v>
      </c>
      <c r="W34" s="30">
        <v>651999.44999999995</v>
      </c>
      <c r="X34" s="27">
        <f t="shared" si="0"/>
        <v>552100.55000000005</v>
      </c>
    </row>
    <row r="35" spans="1:24" ht="22.5">
      <c r="A35" s="28" t="s">
        <v>94</v>
      </c>
      <c r="B35" s="29" t="s">
        <v>13</v>
      </c>
      <c r="C35" s="74" t="s">
        <v>95</v>
      </c>
      <c r="D35" s="75"/>
      <c r="E35" s="30">
        <v>1204100</v>
      </c>
      <c r="F35" s="30" t="s">
        <v>56</v>
      </c>
      <c r="G35" s="30">
        <v>1204100</v>
      </c>
      <c r="H35" s="30" t="s">
        <v>56</v>
      </c>
      <c r="I35" s="30" t="s">
        <v>56</v>
      </c>
      <c r="J35" s="30" t="s">
        <v>56</v>
      </c>
      <c r="K35" s="30" t="s">
        <v>56</v>
      </c>
      <c r="L35" s="30" t="s">
        <v>56</v>
      </c>
      <c r="M35" s="30">
        <v>1204100</v>
      </c>
      <c r="N35" s="30" t="s">
        <v>56</v>
      </c>
      <c r="O35" s="30">
        <v>651999.44999999995</v>
      </c>
      <c r="P35" s="30" t="s">
        <v>56</v>
      </c>
      <c r="Q35" s="30">
        <v>651999.44999999995</v>
      </c>
      <c r="R35" s="30" t="s">
        <v>56</v>
      </c>
      <c r="S35" s="30" t="s">
        <v>56</v>
      </c>
      <c r="T35" s="30" t="s">
        <v>56</v>
      </c>
      <c r="U35" s="30" t="s">
        <v>56</v>
      </c>
      <c r="V35" s="30" t="s">
        <v>56</v>
      </c>
      <c r="W35" s="30">
        <v>651999.44999999995</v>
      </c>
      <c r="X35" s="27">
        <f t="shared" si="0"/>
        <v>552100.55000000005</v>
      </c>
    </row>
    <row r="36" spans="1:24" ht="56.25">
      <c r="A36" s="28" t="s">
        <v>96</v>
      </c>
      <c r="B36" s="29" t="s">
        <v>13</v>
      </c>
      <c r="C36" s="74" t="s">
        <v>97</v>
      </c>
      <c r="D36" s="75"/>
      <c r="E36" s="30">
        <v>368300</v>
      </c>
      <c r="F36" s="30" t="s">
        <v>56</v>
      </c>
      <c r="G36" s="30">
        <v>368300</v>
      </c>
      <c r="H36" s="30" t="s">
        <v>56</v>
      </c>
      <c r="I36" s="30" t="s">
        <v>56</v>
      </c>
      <c r="J36" s="30" t="s">
        <v>56</v>
      </c>
      <c r="K36" s="30" t="s">
        <v>56</v>
      </c>
      <c r="L36" s="30" t="s">
        <v>56</v>
      </c>
      <c r="M36" s="30">
        <v>368300</v>
      </c>
      <c r="N36" s="30" t="s">
        <v>56</v>
      </c>
      <c r="O36" s="30">
        <v>212046.45</v>
      </c>
      <c r="P36" s="30" t="s">
        <v>56</v>
      </c>
      <c r="Q36" s="30">
        <v>212046.45</v>
      </c>
      <c r="R36" s="30" t="s">
        <v>56</v>
      </c>
      <c r="S36" s="30" t="s">
        <v>56</v>
      </c>
      <c r="T36" s="30" t="s">
        <v>56</v>
      </c>
      <c r="U36" s="30" t="s">
        <v>56</v>
      </c>
      <c r="V36" s="30" t="s">
        <v>56</v>
      </c>
      <c r="W36" s="30">
        <v>212046.45</v>
      </c>
      <c r="X36" s="27">
        <f t="shared" si="0"/>
        <v>156253.54999999999</v>
      </c>
    </row>
    <row r="37" spans="1:24" ht="78.75">
      <c r="A37" s="42" t="s">
        <v>98</v>
      </c>
      <c r="B37" s="29" t="s">
        <v>13</v>
      </c>
      <c r="C37" s="74" t="s">
        <v>99</v>
      </c>
      <c r="D37" s="75"/>
      <c r="E37" s="30">
        <v>13700</v>
      </c>
      <c r="F37" s="30" t="s">
        <v>56</v>
      </c>
      <c r="G37" s="30">
        <v>13700</v>
      </c>
      <c r="H37" s="30" t="s">
        <v>56</v>
      </c>
      <c r="I37" s="30" t="s">
        <v>56</v>
      </c>
      <c r="J37" s="30" t="s">
        <v>56</v>
      </c>
      <c r="K37" s="30" t="s">
        <v>56</v>
      </c>
      <c r="L37" s="30" t="s">
        <v>56</v>
      </c>
      <c r="M37" s="30">
        <v>13700</v>
      </c>
      <c r="N37" s="30" t="s">
        <v>56</v>
      </c>
      <c r="O37" s="30">
        <v>5927.79</v>
      </c>
      <c r="P37" s="30" t="s">
        <v>56</v>
      </c>
      <c r="Q37" s="30">
        <v>5927.79</v>
      </c>
      <c r="R37" s="30" t="s">
        <v>56</v>
      </c>
      <c r="S37" s="30" t="s">
        <v>56</v>
      </c>
      <c r="T37" s="30" t="s">
        <v>56</v>
      </c>
      <c r="U37" s="30" t="s">
        <v>56</v>
      </c>
      <c r="V37" s="30" t="s">
        <v>56</v>
      </c>
      <c r="W37" s="30">
        <v>5927.79</v>
      </c>
      <c r="X37" s="27">
        <f t="shared" si="0"/>
        <v>7772.21</v>
      </c>
    </row>
    <row r="38" spans="1:24" ht="56.25">
      <c r="A38" s="28" t="s">
        <v>100</v>
      </c>
      <c r="B38" s="29" t="s">
        <v>13</v>
      </c>
      <c r="C38" s="74" t="s">
        <v>101</v>
      </c>
      <c r="D38" s="75"/>
      <c r="E38" s="30">
        <v>806500</v>
      </c>
      <c r="F38" s="30" t="s">
        <v>56</v>
      </c>
      <c r="G38" s="30">
        <v>806500</v>
      </c>
      <c r="H38" s="30" t="s">
        <v>56</v>
      </c>
      <c r="I38" s="30" t="s">
        <v>56</v>
      </c>
      <c r="J38" s="30" t="s">
        <v>56</v>
      </c>
      <c r="K38" s="30" t="s">
        <v>56</v>
      </c>
      <c r="L38" s="30" t="s">
        <v>56</v>
      </c>
      <c r="M38" s="30">
        <v>806500</v>
      </c>
      <c r="N38" s="30" t="s">
        <v>56</v>
      </c>
      <c r="O38" s="30">
        <v>452181.75</v>
      </c>
      <c r="P38" s="30" t="s">
        <v>56</v>
      </c>
      <c r="Q38" s="30">
        <v>452181.75</v>
      </c>
      <c r="R38" s="30" t="s">
        <v>56</v>
      </c>
      <c r="S38" s="30" t="s">
        <v>56</v>
      </c>
      <c r="T38" s="30" t="s">
        <v>56</v>
      </c>
      <c r="U38" s="30" t="s">
        <v>56</v>
      </c>
      <c r="V38" s="30" t="s">
        <v>56</v>
      </c>
      <c r="W38" s="30">
        <v>452181.75</v>
      </c>
      <c r="X38" s="27">
        <f t="shared" si="0"/>
        <v>354318.25</v>
      </c>
    </row>
    <row r="39" spans="1:24" ht="56.25">
      <c r="A39" s="28" t="s">
        <v>102</v>
      </c>
      <c r="B39" s="29" t="s">
        <v>13</v>
      </c>
      <c r="C39" s="74" t="s">
        <v>103</v>
      </c>
      <c r="D39" s="75"/>
      <c r="E39" s="30">
        <v>15600</v>
      </c>
      <c r="F39" s="30" t="s">
        <v>56</v>
      </c>
      <c r="G39" s="30">
        <v>15600</v>
      </c>
      <c r="H39" s="30" t="s">
        <v>56</v>
      </c>
      <c r="I39" s="30" t="s">
        <v>56</v>
      </c>
      <c r="J39" s="30" t="s">
        <v>56</v>
      </c>
      <c r="K39" s="30" t="s">
        <v>56</v>
      </c>
      <c r="L39" s="30" t="s">
        <v>56</v>
      </c>
      <c r="M39" s="30">
        <v>15600</v>
      </c>
      <c r="N39" s="30" t="s">
        <v>56</v>
      </c>
      <c r="O39" s="30">
        <v>-18156.54</v>
      </c>
      <c r="P39" s="30" t="s">
        <v>56</v>
      </c>
      <c r="Q39" s="30">
        <v>-18156.54</v>
      </c>
      <c r="R39" s="30" t="s">
        <v>56</v>
      </c>
      <c r="S39" s="30" t="s">
        <v>56</v>
      </c>
      <c r="T39" s="30" t="s">
        <v>56</v>
      </c>
      <c r="U39" s="30" t="s">
        <v>56</v>
      </c>
      <c r="V39" s="30" t="s">
        <v>56</v>
      </c>
      <c r="W39" s="30">
        <v>-18156.54</v>
      </c>
      <c r="X39" s="27">
        <f t="shared" si="0"/>
        <v>33756.54</v>
      </c>
    </row>
    <row r="40" spans="1:24">
      <c r="A40" s="28" t="s">
        <v>104</v>
      </c>
      <c r="B40" s="29" t="s">
        <v>13</v>
      </c>
      <c r="C40" s="74" t="s">
        <v>105</v>
      </c>
      <c r="D40" s="75"/>
      <c r="E40" s="30">
        <v>12082785</v>
      </c>
      <c r="F40" s="30" t="s">
        <v>56</v>
      </c>
      <c r="G40" s="30">
        <v>12082785</v>
      </c>
      <c r="H40" s="30" t="s">
        <v>56</v>
      </c>
      <c r="I40" s="30" t="s">
        <v>56</v>
      </c>
      <c r="J40" s="30" t="s">
        <v>56</v>
      </c>
      <c r="K40" s="30" t="s">
        <v>56</v>
      </c>
      <c r="L40" s="30" t="s">
        <v>56</v>
      </c>
      <c r="M40" s="30">
        <v>12082785</v>
      </c>
      <c r="N40" s="30" t="s">
        <v>56</v>
      </c>
      <c r="O40" s="30">
        <v>4818132.1399999997</v>
      </c>
      <c r="P40" s="30" t="s">
        <v>56</v>
      </c>
      <c r="Q40" s="30">
        <v>4818132.1399999997</v>
      </c>
      <c r="R40" s="30" t="s">
        <v>56</v>
      </c>
      <c r="S40" s="30" t="s">
        <v>56</v>
      </c>
      <c r="T40" s="30" t="s">
        <v>56</v>
      </c>
      <c r="U40" s="30" t="s">
        <v>56</v>
      </c>
      <c r="V40" s="30" t="s">
        <v>56</v>
      </c>
      <c r="W40" s="30">
        <v>4818132.1399999997</v>
      </c>
      <c r="X40" s="27">
        <f t="shared" si="0"/>
        <v>7264652.8600000003</v>
      </c>
    </row>
    <row r="41" spans="1:24">
      <c r="A41" s="28" t="s">
        <v>106</v>
      </c>
      <c r="B41" s="29" t="s">
        <v>13</v>
      </c>
      <c r="C41" s="74" t="s">
        <v>107</v>
      </c>
      <c r="D41" s="75"/>
      <c r="E41" s="30">
        <v>370000</v>
      </c>
      <c r="F41" s="30" t="s">
        <v>56</v>
      </c>
      <c r="G41" s="30">
        <v>370000</v>
      </c>
      <c r="H41" s="30" t="s">
        <v>56</v>
      </c>
      <c r="I41" s="30" t="s">
        <v>56</v>
      </c>
      <c r="J41" s="30" t="s">
        <v>56</v>
      </c>
      <c r="K41" s="30" t="s">
        <v>56</v>
      </c>
      <c r="L41" s="30" t="s">
        <v>56</v>
      </c>
      <c r="M41" s="30">
        <v>370000</v>
      </c>
      <c r="N41" s="30" t="s">
        <v>56</v>
      </c>
      <c r="O41" s="30">
        <v>32383.41</v>
      </c>
      <c r="P41" s="30" t="s">
        <v>56</v>
      </c>
      <c r="Q41" s="30">
        <v>32383.41</v>
      </c>
      <c r="R41" s="30" t="s">
        <v>56</v>
      </c>
      <c r="S41" s="30" t="s">
        <v>56</v>
      </c>
      <c r="T41" s="30" t="s">
        <v>56</v>
      </c>
      <c r="U41" s="30" t="s">
        <v>56</v>
      </c>
      <c r="V41" s="30" t="s">
        <v>56</v>
      </c>
      <c r="W41" s="30">
        <v>32383.41</v>
      </c>
      <c r="X41" s="27">
        <f t="shared" si="0"/>
        <v>337616.59</v>
      </c>
    </row>
    <row r="42" spans="1:24" ht="33.75">
      <c r="A42" s="28" t="s">
        <v>108</v>
      </c>
      <c r="B42" s="29" t="s">
        <v>13</v>
      </c>
      <c r="C42" s="74" t="s">
        <v>109</v>
      </c>
      <c r="D42" s="75"/>
      <c r="E42" s="30">
        <v>370000</v>
      </c>
      <c r="F42" s="30" t="s">
        <v>56</v>
      </c>
      <c r="G42" s="30">
        <v>370000</v>
      </c>
      <c r="H42" s="30" t="s">
        <v>56</v>
      </c>
      <c r="I42" s="30" t="s">
        <v>56</v>
      </c>
      <c r="J42" s="30" t="s">
        <v>56</v>
      </c>
      <c r="K42" s="30" t="s">
        <v>56</v>
      </c>
      <c r="L42" s="30" t="s">
        <v>56</v>
      </c>
      <c r="M42" s="30">
        <v>370000</v>
      </c>
      <c r="N42" s="30" t="s">
        <v>56</v>
      </c>
      <c r="O42" s="30">
        <v>32383.41</v>
      </c>
      <c r="P42" s="30" t="s">
        <v>56</v>
      </c>
      <c r="Q42" s="30">
        <v>32383.41</v>
      </c>
      <c r="R42" s="30" t="s">
        <v>56</v>
      </c>
      <c r="S42" s="30" t="s">
        <v>56</v>
      </c>
      <c r="T42" s="30" t="s">
        <v>56</v>
      </c>
      <c r="U42" s="30" t="s">
        <v>56</v>
      </c>
      <c r="V42" s="30" t="s">
        <v>56</v>
      </c>
      <c r="W42" s="30">
        <v>32383.41</v>
      </c>
      <c r="X42" s="27">
        <f t="shared" si="0"/>
        <v>337616.59</v>
      </c>
    </row>
    <row r="43" spans="1:24" ht="33.75">
      <c r="A43" s="28" t="s">
        <v>110</v>
      </c>
      <c r="B43" s="29" t="s">
        <v>13</v>
      </c>
      <c r="C43" s="74" t="s">
        <v>111</v>
      </c>
      <c r="D43" s="75"/>
      <c r="E43" s="30" t="s">
        <v>56</v>
      </c>
      <c r="F43" s="30" t="s">
        <v>56</v>
      </c>
      <c r="G43" s="30" t="s">
        <v>56</v>
      </c>
      <c r="H43" s="30" t="s">
        <v>56</v>
      </c>
      <c r="I43" s="30" t="s">
        <v>56</v>
      </c>
      <c r="J43" s="30" t="s">
        <v>56</v>
      </c>
      <c r="K43" s="30" t="s">
        <v>56</v>
      </c>
      <c r="L43" s="30" t="s">
        <v>56</v>
      </c>
      <c r="M43" s="30"/>
      <c r="N43" s="30" t="s">
        <v>56</v>
      </c>
      <c r="O43" s="30">
        <v>31004.7</v>
      </c>
      <c r="P43" s="30" t="s">
        <v>56</v>
      </c>
      <c r="Q43" s="30">
        <v>31004.7</v>
      </c>
      <c r="R43" s="30" t="s">
        <v>56</v>
      </c>
      <c r="S43" s="30" t="s">
        <v>56</v>
      </c>
      <c r="T43" s="30" t="s">
        <v>56</v>
      </c>
      <c r="U43" s="30" t="s">
        <v>56</v>
      </c>
      <c r="V43" s="30" t="s">
        <v>56</v>
      </c>
      <c r="W43" s="30">
        <v>31004.7</v>
      </c>
      <c r="X43" s="27">
        <f t="shared" si="0"/>
        <v>-31004.7</v>
      </c>
    </row>
    <row r="44" spans="1:24" ht="45">
      <c r="A44" s="28" t="s">
        <v>112</v>
      </c>
      <c r="B44" s="29" t="s">
        <v>13</v>
      </c>
      <c r="C44" s="74" t="s">
        <v>113</v>
      </c>
      <c r="D44" s="75"/>
      <c r="E44" s="30" t="s">
        <v>56</v>
      </c>
      <c r="F44" s="30" t="s">
        <v>56</v>
      </c>
      <c r="G44" s="30" t="s">
        <v>56</v>
      </c>
      <c r="H44" s="30" t="s">
        <v>56</v>
      </c>
      <c r="I44" s="30" t="s">
        <v>56</v>
      </c>
      <c r="J44" s="30" t="s">
        <v>56</v>
      </c>
      <c r="K44" s="30" t="s">
        <v>56</v>
      </c>
      <c r="L44" s="30" t="s">
        <v>56</v>
      </c>
      <c r="M44" s="30"/>
      <c r="N44" s="30" t="s">
        <v>56</v>
      </c>
      <c r="O44" s="30">
        <v>1378.71</v>
      </c>
      <c r="P44" s="30" t="s">
        <v>56</v>
      </c>
      <c r="Q44" s="30">
        <v>1378.71</v>
      </c>
      <c r="R44" s="30" t="s">
        <v>56</v>
      </c>
      <c r="S44" s="30" t="s">
        <v>56</v>
      </c>
      <c r="T44" s="30" t="s">
        <v>56</v>
      </c>
      <c r="U44" s="30" t="s">
        <v>56</v>
      </c>
      <c r="V44" s="30" t="s">
        <v>56</v>
      </c>
      <c r="W44" s="30">
        <v>1378.71</v>
      </c>
      <c r="X44" s="27">
        <f t="shared" si="0"/>
        <v>-1378.71</v>
      </c>
    </row>
    <row r="45" spans="1:24">
      <c r="A45" s="28" t="s">
        <v>114</v>
      </c>
      <c r="B45" s="29" t="s">
        <v>13</v>
      </c>
      <c r="C45" s="74" t="s">
        <v>115</v>
      </c>
      <c r="D45" s="75"/>
      <c r="E45" s="30">
        <v>1081300</v>
      </c>
      <c r="F45" s="30" t="s">
        <v>56</v>
      </c>
      <c r="G45" s="30">
        <v>1081300</v>
      </c>
      <c r="H45" s="30" t="s">
        <v>56</v>
      </c>
      <c r="I45" s="30" t="s">
        <v>56</v>
      </c>
      <c r="J45" s="30" t="s">
        <v>56</v>
      </c>
      <c r="K45" s="30" t="s">
        <v>56</v>
      </c>
      <c r="L45" s="30" t="s">
        <v>56</v>
      </c>
      <c r="M45" s="30">
        <v>1081300</v>
      </c>
      <c r="N45" s="30" t="s">
        <v>56</v>
      </c>
      <c r="O45" s="30">
        <v>216272.88</v>
      </c>
      <c r="P45" s="30" t="s">
        <v>56</v>
      </c>
      <c r="Q45" s="30">
        <v>216272.88</v>
      </c>
      <c r="R45" s="30" t="s">
        <v>56</v>
      </c>
      <c r="S45" s="30" t="s">
        <v>56</v>
      </c>
      <c r="T45" s="30" t="s">
        <v>56</v>
      </c>
      <c r="U45" s="30" t="s">
        <v>56</v>
      </c>
      <c r="V45" s="30" t="s">
        <v>56</v>
      </c>
      <c r="W45" s="30">
        <v>216272.88</v>
      </c>
      <c r="X45" s="27">
        <f t="shared" si="0"/>
        <v>865027.12</v>
      </c>
    </row>
    <row r="46" spans="1:24">
      <c r="A46" s="28" t="s">
        <v>116</v>
      </c>
      <c r="B46" s="29" t="s">
        <v>13</v>
      </c>
      <c r="C46" s="74" t="s">
        <v>117</v>
      </c>
      <c r="D46" s="75"/>
      <c r="E46" s="30">
        <v>75300</v>
      </c>
      <c r="F46" s="30" t="s">
        <v>56</v>
      </c>
      <c r="G46" s="30">
        <v>75300</v>
      </c>
      <c r="H46" s="30" t="s">
        <v>56</v>
      </c>
      <c r="I46" s="30" t="s">
        <v>56</v>
      </c>
      <c r="J46" s="30" t="s">
        <v>56</v>
      </c>
      <c r="K46" s="30" t="s">
        <v>56</v>
      </c>
      <c r="L46" s="30" t="s">
        <v>56</v>
      </c>
      <c r="M46" s="30">
        <v>75300</v>
      </c>
      <c r="N46" s="30" t="s">
        <v>56</v>
      </c>
      <c r="O46" s="30">
        <v>51121.62</v>
      </c>
      <c r="P46" s="30" t="s">
        <v>56</v>
      </c>
      <c r="Q46" s="30">
        <v>51121.62</v>
      </c>
      <c r="R46" s="30" t="s">
        <v>56</v>
      </c>
      <c r="S46" s="30" t="s">
        <v>56</v>
      </c>
      <c r="T46" s="30" t="s">
        <v>56</v>
      </c>
      <c r="U46" s="30" t="s">
        <v>56</v>
      </c>
      <c r="V46" s="30" t="s">
        <v>56</v>
      </c>
      <c r="W46" s="30">
        <v>51121.62</v>
      </c>
      <c r="X46" s="27">
        <f t="shared" si="0"/>
        <v>24178.379999999997</v>
      </c>
    </row>
    <row r="47" spans="1:24">
      <c r="A47" s="28" t="s">
        <v>118</v>
      </c>
      <c r="B47" s="29" t="s">
        <v>13</v>
      </c>
      <c r="C47" s="74" t="s">
        <v>119</v>
      </c>
      <c r="D47" s="75"/>
      <c r="E47" s="30" t="s">
        <v>56</v>
      </c>
      <c r="F47" s="30" t="s">
        <v>56</v>
      </c>
      <c r="G47" s="30" t="s">
        <v>56</v>
      </c>
      <c r="H47" s="30" t="s">
        <v>56</v>
      </c>
      <c r="I47" s="30" t="s">
        <v>56</v>
      </c>
      <c r="J47" s="30" t="s">
        <v>56</v>
      </c>
      <c r="K47" s="30" t="s">
        <v>56</v>
      </c>
      <c r="L47" s="30" t="s">
        <v>56</v>
      </c>
      <c r="M47" s="30"/>
      <c r="N47" s="30" t="s">
        <v>56</v>
      </c>
      <c r="O47" s="30">
        <v>49170.01</v>
      </c>
      <c r="P47" s="30" t="s">
        <v>56</v>
      </c>
      <c r="Q47" s="30">
        <v>49170.01</v>
      </c>
      <c r="R47" s="30" t="s">
        <v>56</v>
      </c>
      <c r="S47" s="30" t="s">
        <v>56</v>
      </c>
      <c r="T47" s="30" t="s">
        <v>56</v>
      </c>
      <c r="U47" s="30" t="s">
        <v>56</v>
      </c>
      <c r="V47" s="30" t="s">
        <v>56</v>
      </c>
      <c r="W47" s="30">
        <v>49170.01</v>
      </c>
      <c r="X47" s="27">
        <f t="shared" si="0"/>
        <v>-49170.01</v>
      </c>
    </row>
    <row r="48" spans="1:24" ht="22.5">
      <c r="A48" s="28" t="s">
        <v>120</v>
      </c>
      <c r="B48" s="29" t="s">
        <v>13</v>
      </c>
      <c r="C48" s="74" t="s">
        <v>121</v>
      </c>
      <c r="D48" s="75"/>
      <c r="E48" s="30" t="s">
        <v>56</v>
      </c>
      <c r="F48" s="30" t="s">
        <v>56</v>
      </c>
      <c r="G48" s="30" t="s">
        <v>56</v>
      </c>
      <c r="H48" s="30" t="s">
        <v>56</v>
      </c>
      <c r="I48" s="30" t="s">
        <v>56</v>
      </c>
      <c r="J48" s="30" t="s">
        <v>56</v>
      </c>
      <c r="K48" s="30" t="s">
        <v>56</v>
      </c>
      <c r="L48" s="30" t="s">
        <v>56</v>
      </c>
      <c r="M48" s="30"/>
      <c r="N48" s="30" t="s">
        <v>56</v>
      </c>
      <c r="O48" s="30">
        <v>1901.61</v>
      </c>
      <c r="P48" s="30" t="s">
        <v>56</v>
      </c>
      <c r="Q48" s="30">
        <v>1901.61</v>
      </c>
      <c r="R48" s="30" t="s">
        <v>56</v>
      </c>
      <c r="S48" s="30" t="s">
        <v>56</v>
      </c>
      <c r="T48" s="30" t="s">
        <v>56</v>
      </c>
      <c r="U48" s="30" t="s">
        <v>56</v>
      </c>
      <c r="V48" s="30" t="s">
        <v>56</v>
      </c>
      <c r="W48" s="30">
        <v>1901.61</v>
      </c>
      <c r="X48" s="27">
        <f t="shared" si="0"/>
        <v>-1901.61</v>
      </c>
    </row>
    <row r="49" spans="1:24" ht="22.5">
      <c r="A49" s="28" t="s">
        <v>122</v>
      </c>
      <c r="B49" s="29" t="s">
        <v>13</v>
      </c>
      <c r="C49" s="74" t="s">
        <v>123</v>
      </c>
      <c r="D49" s="75"/>
      <c r="E49" s="30" t="s">
        <v>56</v>
      </c>
      <c r="F49" s="30" t="s">
        <v>56</v>
      </c>
      <c r="G49" s="30" t="s">
        <v>56</v>
      </c>
      <c r="H49" s="30" t="s">
        <v>56</v>
      </c>
      <c r="I49" s="30" t="s">
        <v>56</v>
      </c>
      <c r="J49" s="30" t="s">
        <v>56</v>
      </c>
      <c r="K49" s="30" t="s">
        <v>56</v>
      </c>
      <c r="L49" s="30" t="s">
        <v>56</v>
      </c>
      <c r="M49" s="30"/>
      <c r="N49" s="30" t="s">
        <v>56</v>
      </c>
      <c r="O49" s="30">
        <v>50</v>
      </c>
      <c r="P49" s="30" t="s">
        <v>56</v>
      </c>
      <c r="Q49" s="30">
        <v>50</v>
      </c>
      <c r="R49" s="30" t="s">
        <v>56</v>
      </c>
      <c r="S49" s="30" t="s">
        <v>56</v>
      </c>
      <c r="T49" s="30" t="s">
        <v>56</v>
      </c>
      <c r="U49" s="30" t="s">
        <v>56</v>
      </c>
      <c r="V49" s="30" t="s">
        <v>56</v>
      </c>
      <c r="W49" s="30">
        <v>50</v>
      </c>
      <c r="X49" s="27">
        <f t="shared" si="0"/>
        <v>-50</v>
      </c>
    </row>
    <row r="50" spans="1:24">
      <c r="A50" s="28" t="s">
        <v>124</v>
      </c>
      <c r="B50" s="29" t="s">
        <v>13</v>
      </c>
      <c r="C50" s="74" t="s">
        <v>125</v>
      </c>
      <c r="D50" s="75"/>
      <c r="E50" s="30">
        <v>1006000</v>
      </c>
      <c r="F50" s="30" t="s">
        <v>56</v>
      </c>
      <c r="G50" s="30">
        <v>1006000</v>
      </c>
      <c r="H50" s="30" t="s">
        <v>56</v>
      </c>
      <c r="I50" s="30" t="s">
        <v>56</v>
      </c>
      <c r="J50" s="30" t="s">
        <v>56</v>
      </c>
      <c r="K50" s="30" t="s">
        <v>56</v>
      </c>
      <c r="L50" s="30" t="s">
        <v>56</v>
      </c>
      <c r="M50" s="30">
        <v>1006000</v>
      </c>
      <c r="N50" s="30" t="s">
        <v>56</v>
      </c>
      <c r="O50" s="30">
        <v>165151.26</v>
      </c>
      <c r="P50" s="30" t="s">
        <v>56</v>
      </c>
      <c r="Q50" s="30">
        <v>165151.26</v>
      </c>
      <c r="R50" s="30" t="s">
        <v>56</v>
      </c>
      <c r="S50" s="30" t="s">
        <v>56</v>
      </c>
      <c r="T50" s="30" t="s">
        <v>56</v>
      </c>
      <c r="U50" s="30" t="s">
        <v>56</v>
      </c>
      <c r="V50" s="30" t="s">
        <v>56</v>
      </c>
      <c r="W50" s="30">
        <v>165151.26</v>
      </c>
      <c r="X50" s="27">
        <f t="shared" si="0"/>
        <v>840848.74</v>
      </c>
    </row>
    <row r="51" spans="1:24">
      <c r="A51" s="28" t="s">
        <v>126</v>
      </c>
      <c r="B51" s="29" t="s">
        <v>13</v>
      </c>
      <c r="C51" s="74" t="s">
        <v>127</v>
      </c>
      <c r="D51" s="75"/>
      <c r="E51" s="30" t="s">
        <v>56</v>
      </c>
      <c r="F51" s="30" t="s">
        <v>56</v>
      </c>
      <c r="G51" s="30" t="s">
        <v>56</v>
      </c>
      <c r="H51" s="30" t="s">
        <v>56</v>
      </c>
      <c r="I51" s="30" t="s">
        <v>56</v>
      </c>
      <c r="J51" s="30" t="s">
        <v>56</v>
      </c>
      <c r="K51" s="30" t="s">
        <v>56</v>
      </c>
      <c r="L51" s="30" t="s">
        <v>56</v>
      </c>
      <c r="M51" s="30"/>
      <c r="N51" s="30" t="s">
        <v>56</v>
      </c>
      <c r="O51" s="30">
        <v>156013.32999999999</v>
      </c>
      <c r="P51" s="30" t="s">
        <v>56</v>
      </c>
      <c r="Q51" s="30">
        <v>156013.32999999999</v>
      </c>
      <c r="R51" s="30" t="s">
        <v>56</v>
      </c>
      <c r="S51" s="30" t="s">
        <v>56</v>
      </c>
      <c r="T51" s="30" t="s">
        <v>56</v>
      </c>
      <c r="U51" s="30" t="s">
        <v>56</v>
      </c>
      <c r="V51" s="30" t="s">
        <v>56</v>
      </c>
      <c r="W51" s="30">
        <v>156013.32999999999</v>
      </c>
      <c r="X51" s="27">
        <f t="shared" si="0"/>
        <v>-156013.32999999999</v>
      </c>
    </row>
    <row r="52" spans="1:24" ht="22.5">
      <c r="A52" s="28" t="s">
        <v>128</v>
      </c>
      <c r="B52" s="29" t="s">
        <v>13</v>
      </c>
      <c r="C52" s="74" t="s">
        <v>129</v>
      </c>
      <c r="D52" s="75"/>
      <c r="E52" s="30" t="s">
        <v>56</v>
      </c>
      <c r="F52" s="30" t="s">
        <v>56</v>
      </c>
      <c r="G52" s="30" t="s">
        <v>56</v>
      </c>
      <c r="H52" s="30" t="s">
        <v>56</v>
      </c>
      <c r="I52" s="30" t="s">
        <v>56</v>
      </c>
      <c r="J52" s="30" t="s">
        <v>56</v>
      </c>
      <c r="K52" s="30" t="s">
        <v>56</v>
      </c>
      <c r="L52" s="30" t="s">
        <v>56</v>
      </c>
      <c r="M52" s="30"/>
      <c r="N52" s="30" t="s">
        <v>56</v>
      </c>
      <c r="O52" s="30">
        <v>8701.98</v>
      </c>
      <c r="P52" s="30" t="s">
        <v>56</v>
      </c>
      <c r="Q52" s="30">
        <v>8701.98</v>
      </c>
      <c r="R52" s="30" t="s">
        <v>56</v>
      </c>
      <c r="S52" s="30" t="s">
        <v>56</v>
      </c>
      <c r="T52" s="30" t="s">
        <v>56</v>
      </c>
      <c r="U52" s="30" t="s">
        <v>56</v>
      </c>
      <c r="V52" s="30" t="s">
        <v>56</v>
      </c>
      <c r="W52" s="30">
        <v>8701.98</v>
      </c>
      <c r="X52" s="27">
        <f t="shared" si="0"/>
        <v>-8701.98</v>
      </c>
    </row>
    <row r="53" spans="1:24" ht="22.5">
      <c r="A53" s="28" t="s">
        <v>130</v>
      </c>
      <c r="B53" s="29" t="s">
        <v>13</v>
      </c>
      <c r="C53" s="74" t="s">
        <v>131</v>
      </c>
      <c r="D53" s="75"/>
      <c r="E53" s="30" t="s">
        <v>56</v>
      </c>
      <c r="F53" s="30" t="s">
        <v>56</v>
      </c>
      <c r="G53" s="30" t="s">
        <v>56</v>
      </c>
      <c r="H53" s="30" t="s">
        <v>56</v>
      </c>
      <c r="I53" s="30" t="s">
        <v>56</v>
      </c>
      <c r="J53" s="30" t="s">
        <v>56</v>
      </c>
      <c r="K53" s="30" t="s">
        <v>56</v>
      </c>
      <c r="L53" s="30" t="s">
        <v>56</v>
      </c>
      <c r="M53" s="30"/>
      <c r="N53" s="30" t="s">
        <v>56</v>
      </c>
      <c r="O53" s="30">
        <v>435.95</v>
      </c>
      <c r="P53" s="30" t="s">
        <v>56</v>
      </c>
      <c r="Q53" s="30">
        <v>435.95</v>
      </c>
      <c r="R53" s="30" t="s">
        <v>56</v>
      </c>
      <c r="S53" s="30" t="s">
        <v>56</v>
      </c>
      <c r="T53" s="30" t="s">
        <v>56</v>
      </c>
      <c r="U53" s="30" t="s">
        <v>56</v>
      </c>
      <c r="V53" s="30" t="s">
        <v>56</v>
      </c>
      <c r="W53" s="30">
        <v>435.95</v>
      </c>
      <c r="X53" s="27">
        <f t="shared" si="0"/>
        <v>-435.95</v>
      </c>
    </row>
    <row r="54" spans="1:24">
      <c r="A54" s="28" t="s">
        <v>132</v>
      </c>
      <c r="B54" s="29" t="s">
        <v>13</v>
      </c>
      <c r="C54" s="74" t="s">
        <v>133</v>
      </c>
      <c r="D54" s="75"/>
      <c r="E54" s="30">
        <v>10631485</v>
      </c>
      <c r="F54" s="30" t="s">
        <v>56</v>
      </c>
      <c r="G54" s="30">
        <v>10631485</v>
      </c>
      <c r="H54" s="30" t="s">
        <v>56</v>
      </c>
      <c r="I54" s="30" t="s">
        <v>56</v>
      </c>
      <c r="J54" s="30" t="s">
        <v>56</v>
      </c>
      <c r="K54" s="30" t="s">
        <v>56</v>
      </c>
      <c r="L54" s="30" t="s">
        <v>56</v>
      </c>
      <c r="M54" s="30">
        <v>10631485</v>
      </c>
      <c r="N54" s="30" t="s">
        <v>56</v>
      </c>
      <c r="O54" s="30">
        <v>4569475.8499999996</v>
      </c>
      <c r="P54" s="30" t="s">
        <v>56</v>
      </c>
      <c r="Q54" s="30">
        <v>4569475.8499999996</v>
      </c>
      <c r="R54" s="30" t="s">
        <v>56</v>
      </c>
      <c r="S54" s="30" t="s">
        <v>56</v>
      </c>
      <c r="T54" s="30" t="s">
        <v>56</v>
      </c>
      <c r="U54" s="30" t="s">
        <v>56</v>
      </c>
      <c r="V54" s="30" t="s">
        <v>56</v>
      </c>
      <c r="W54" s="30">
        <v>4569475.8499999996</v>
      </c>
      <c r="X54" s="27">
        <f t="shared" si="0"/>
        <v>6062009.1500000004</v>
      </c>
    </row>
    <row r="55" spans="1:24">
      <c r="A55" s="28" t="s">
        <v>134</v>
      </c>
      <c r="B55" s="29" t="s">
        <v>13</v>
      </c>
      <c r="C55" s="74" t="s">
        <v>135</v>
      </c>
      <c r="D55" s="75"/>
      <c r="E55" s="30">
        <v>2281485</v>
      </c>
      <c r="F55" s="30" t="s">
        <v>56</v>
      </c>
      <c r="G55" s="30">
        <v>2281485</v>
      </c>
      <c r="H55" s="30" t="s">
        <v>56</v>
      </c>
      <c r="I55" s="30" t="s">
        <v>56</v>
      </c>
      <c r="J55" s="30" t="s">
        <v>56</v>
      </c>
      <c r="K55" s="30" t="s">
        <v>56</v>
      </c>
      <c r="L55" s="30" t="s">
        <v>56</v>
      </c>
      <c r="M55" s="30">
        <v>2281485</v>
      </c>
      <c r="N55" s="30" t="s">
        <v>56</v>
      </c>
      <c r="O55" s="30">
        <v>4192706.91</v>
      </c>
      <c r="P55" s="30" t="s">
        <v>56</v>
      </c>
      <c r="Q55" s="30">
        <v>4192706.91</v>
      </c>
      <c r="R55" s="30" t="s">
        <v>56</v>
      </c>
      <c r="S55" s="30" t="s">
        <v>56</v>
      </c>
      <c r="T55" s="30" t="s">
        <v>56</v>
      </c>
      <c r="U55" s="30" t="s">
        <v>56</v>
      </c>
      <c r="V55" s="30" t="s">
        <v>56</v>
      </c>
      <c r="W55" s="30">
        <v>4192706.91</v>
      </c>
      <c r="X55" s="27">
        <f t="shared" si="0"/>
        <v>-1911221.9100000001</v>
      </c>
    </row>
    <row r="56" spans="1:24" ht="22.5">
      <c r="A56" s="28" t="s">
        <v>136</v>
      </c>
      <c r="B56" s="29" t="s">
        <v>13</v>
      </c>
      <c r="C56" s="74" t="s">
        <v>137</v>
      </c>
      <c r="D56" s="75"/>
      <c r="E56" s="30">
        <v>2281485</v>
      </c>
      <c r="F56" s="30" t="s">
        <v>56</v>
      </c>
      <c r="G56" s="30">
        <v>2281485</v>
      </c>
      <c r="H56" s="30" t="s">
        <v>56</v>
      </c>
      <c r="I56" s="30" t="s">
        <v>56</v>
      </c>
      <c r="J56" s="30" t="s">
        <v>56</v>
      </c>
      <c r="K56" s="30" t="s">
        <v>56</v>
      </c>
      <c r="L56" s="30" t="s">
        <v>56</v>
      </c>
      <c r="M56" s="30">
        <v>2281485</v>
      </c>
      <c r="N56" s="30" t="s">
        <v>56</v>
      </c>
      <c r="O56" s="30">
        <v>4192706.91</v>
      </c>
      <c r="P56" s="30" t="s">
        <v>56</v>
      </c>
      <c r="Q56" s="30">
        <v>4192706.91</v>
      </c>
      <c r="R56" s="30" t="s">
        <v>56</v>
      </c>
      <c r="S56" s="30" t="s">
        <v>56</v>
      </c>
      <c r="T56" s="30" t="s">
        <v>56</v>
      </c>
      <c r="U56" s="30" t="s">
        <v>56</v>
      </c>
      <c r="V56" s="30" t="s">
        <v>56</v>
      </c>
      <c r="W56" s="30">
        <v>4192706.91</v>
      </c>
      <c r="X56" s="27">
        <f t="shared" si="0"/>
        <v>-1911221.9100000001</v>
      </c>
    </row>
    <row r="57" spans="1:24">
      <c r="A57" s="28" t="s">
        <v>138</v>
      </c>
      <c r="B57" s="29" t="s">
        <v>13</v>
      </c>
      <c r="C57" s="74" t="s">
        <v>139</v>
      </c>
      <c r="D57" s="75"/>
      <c r="E57" s="30">
        <v>8350000</v>
      </c>
      <c r="F57" s="30" t="s">
        <v>56</v>
      </c>
      <c r="G57" s="30">
        <v>8350000</v>
      </c>
      <c r="H57" s="30" t="s">
        <v>56</v>
      </c>
      <c r="I57" s="30" t="s">
        <v>56</v>
      </c>
      <c r="J57" s="30" t="s">
        <v>56</v>
      </c>
      <c r="K57" s="30" t="s">
        <v>56</v>
      </c>
      <c r="L57" s="30" t="s">
        <v>56</v>
      </c>
      <c r="M57" s="30">
        <v>8350000</v>
      </c>
      <c r="N57" s="30" t="s">
        <v>56</v>
      </c>
      <c r="O57" s="30">
        <v>376768.94</v>
      </c>
      <c r="P57" s="30" t="s">
        <v>56</v>
      </c>
      <c r="Q57" s="30">
        <v>376768.94</v>
      </c>
      <c r="R57" s="30" t="s">
        <v>56</v>
      </c>
      <c r="S57" s="30" t="s">
        <v>56</v>
      </c>
      <c r="T57" s="30" t="s">
        <v>56</v>
      </c>
      <c r="U57" s="30" t="s">
        <v>56</v>
      </c>
      <c r="V57" s="30" t="s">
        <v>56</v>
      </c>
      <c r="W57" s="30">
        <v>376768.94</v>
      </c>
      <c r="X57" s="27">
        <f t="shared" si="0"/>
        <v>7973231.0599999996</v>
      </c>
    </row>
    <row r="58" spans="1:24" ht="33.75">
      <c r="A58" s="28" t="s">
        <v>140</v>
      </c>
      <c r="B58" s="29" t="s">
        <v>13</v>
      </c>
      <c r="C58" s="74" t="s">
        <v>141</v>
      </c>
      <c r="D58" s="75"/>
      <c r="E58" s="30">
        <v>8350000</v>
      </c>
      <c r="F58" s="30" t="s">
        <v>56</v>
      </c>
      <c r="G58" s="30">
        <v>8350000</v>
      </c>
      <c r="H58" s="30" t="s">
        <v>56</v>
      </c>
      <c r="I58" s="30" t="s">
        <v>56</v>
      </c>
      <c r="J58" s="30" t="s">
        <v>56</v>
      </c>
      <c r="K58" s="30" t="s">
        <v>56</v>
      </c>
      <c r="L58" s="30" t="s">
        <v>56</v>
      </c>
      <c r="M58" s="30">
        <v>8350000</v>
      </c>
      <c r="N58" s="30" t="s">
        <v>56</v>
      </c>
      <c r="O58" s="30">
        <v>376768.94</v>
      </c>
      <c r="P58" s="30" t="s">
        <v>56</v>
      </c>
      <c r="Q58" s="30">
        <v>376768.94</v>
      </c>
      <c r="R58" s="30" t="s">
        <v>56</v>
      </c>
      <c r="S58" s="30" t="s">
        <v>56</v>
      </c>
      <c r="T58" s="30" t="s">
        <v>56</v>
      </c>
      <c r="U58" s="30" t="s">
        <v>56</v>
      </c>
      <c r="V58" s="30" t="s">
        <v>56</v>
      </c>
      <c r="W58" s="30">
        <v>376768.94</v>
      </c>
      <c r="X58" s="27">
        <f t="shared" si="0"/>
        <v>7973231.0599999996</v>
      </c>
    </row>
    <row r="59" spans="1:24">
      <c r="A59" s="28" t="s">
        <v>142</v>
      </c>
      <c r="B59" s="29" t="s">
        <v>13</v>
      </c>
      <c r="C59" s="74" t="s">
        <v>143</v>
      </c>
      <c r="D59" s="75"/>
      <c r="E59" s="30">
        <v>40000</v>
      </c>
      <c r="F59" s="30" t="s">
        <v>56</v>
      </c>
      <c r="G59" s="30">
        <v>40000</v>
      </c>
      <c r="H59" s="30" t="s">
        <v>56</v>
      </c>
      <c r="I59" s="30" t="s">
        <v>56</v>
      </c>
      <c r="J59" s="30" t="s">
        <v>56</v>
      </c>
      <c r="K59" s="30" t="s">
        <v>56</v>
      </c>
      <c r="L59" s="30" t="s">
        <v>56</v>
      </c>
      <c r="M59" s="30">
        <v>40000</v>
      </c>
      <c r="N59" s="30" t="s">
        <v>56</v>
      </c>
      <c r="O59" s="30">
        <v>6530</v>
      </c>
      <c r="P59" s="30" t="s">
        <v>56</v>
      </c>
      <c r="Q59" s="30">
        <v>6530</v>
      </c>
      <c r="R59" s="30" t="s">
        <v>56</v>
      </c>
      <c r="S59" s="30" t="s">
        <v>56</v>
      </c>
      <c r="T59" s="30" t="s">
        <v>56</v>
      </c>
      <c r="U59" s="30" t="s">
        <v>56</v>
      </c>
      <c r="V59" s="30" t="s">
        <v>56</v>
      </c>
      <c r="W59" s="30">
        <v>6530</v>
      </c>
      <c r="X59" s="27">
        <f t="shared" si="0"/>
        <v>33470</v>
      </c>
    </row>
    <row r="60" spans="1:24" ht="33.75">
      <c r="A60" s="28" t="s">
        <v>144</v>
      </c>
      <c r="B60" s="29" t="s">
        <v>13</v>
      </c>
      <c r="C60" s="74" t="s">
        <v>145</v>
      </c>
      <c r="D60" s="75"/>
      <c r="E60" s="30">
        <v>40000</v>
      </c>
      <c r="F60" s="30" t="s">
        <v>56</v>
      </c>
      <c r="G60" s="30">
        <v>40000</v>
      </c>
      <c r="H60" s="30" t="s">
        <v>56</v>
      </c>
      <c r="I60" s="30" t="s">
        <v>56</v>
      </c>
      <c r="J60" s="30" t="s">
        <v>56</v>
      </c>
      <c r="K60" s="30" t="s">
        <v>56</v>
      </c>
      <c r="L60" s="30" t="s">
        <v>56</v>
      </c>
      <c r="M60" s="30">
        <v>40000</v>
      </c>
      <c r="N60" s="30" t="s">
        <v>56</v>
      </c>
      <c r="O60" s="30">
        <v>6530</v>
      </c>
      <c r="P60" s="30" t="s">
        <v>56</v>
      </c>
      <c r="Q60" s="30">
        <v>6530</v>
      </c>
      <c r="R60" s="30" t="s">
        <v>56</v>
      </c>
      <c r="S60" s="30" t="s">
        <v>56</v>
      </c>
      <c r="T60" s="30" t="s">
        <v>56</v>
      </c>
      <c r="U60" s="30" t="s">
        <v>56</v>
      </c>
      <c r="V60" s="30" t="s">
        <v>56</v>
      </c>
      <c r="W60" s="30">
        <v>6530</v>
      </c>
      <c r="X60" s="27">
        <f t="shared" si="0"/>
        <v>33470</v>
      </c>
    </row>
    <row r="61" spans="1:24" ht="56.25">
      <c r="A61" s="28" t="s">
        <v>146</v>
      </c>
      <c r="B61" s="29" t="s">
        <v>13</v>
      </c>
      <c r="C61" s="74" t="s">
        <v>147</v>
      </c>
      <c r="D61" s="75"/>
      <c r="E61" s="30">
        <v>40000</v>
      </c>
      <c r="F61" s="30" t="s">
        <v>56</v>
      </c>
      <c r="G61" s="30">
        <v>40000</v>
      </c>
      <c r="H61" s="30" t="s">
        <v>56</v>
      </c>
      <c r="I61" s="30" t="s">
        <v>56</v>
      </c>
      <c r="J61" s="30" t="s">
        <v>56</v>
      </c>
      <c r="K61" s="30" t="s">
        <v>56</v>
      </c>
      <c r="L61" s="30" t="s">
        <v>56</v>
      </c>
      <c r="M61" s="30">
        <v>40000</v>
      </c>
      <c r="N61" s="30" t="s">
        <v>56</v>
      </c>
      <c r="O61" s="30">
        <v>6530</v>
      </c>
      <c r="P61" s="30" t="s">
        <v>56</v>
      </c>
      <c r="Q61" s="30">
        <v>6530</v>
      </c>
      <c r="R61" s="30" t="s">
        <v>56</v>
      </c>
      <c r="S61" s="30" t="s">
        <v>56</v>
      </c>
      <c r="T61" s="30" t="s">
        <v>56</v>
      </c>
      <c r="U61" s="30" t="s">
        <v>56</v>
      </c>
      <c r="V61" s="30" t="s">
        <v>56</v>
      </c>
      <c r="W61" s="30">
        <v>6530</v>
      </c>
      <c r="X61" s="27">
        <f t="shared" si="0"/>
        <v>33470</v>
      </c>
    </row>
    <row r="62" spans="1:24" ht="56.25">
      <c r="A62" s="28" t="s">
        <v>148</v>
      </c>
      <c r="B62" s="29" t="s">
        <v>13</v>
      </c>
      <c r="C62" s="74" t="s">
        <v>149</v>
      </c>
      <c r="D62" s="75"/>
      <c r="E62" s="30" t="s">
        <v>56</v>
      </c>
      <c r="F62" s="30" t="s">
        <v>56</v>
      </c>
      <c r="G62" s="30" t="s">
        <v>56</v>
      </c>
      <c r="H62" s="30" t="s">
        <v>56</v>
      </c>
      <c r="I62" s="30" t="s">
        <v>56</v>
      </c>
      <c r="J62" s="30" t="s">
        <v>56</v>
      </c>
      <c r="K62" s="30" t="s">
        <v>56</v>
      </c>
      <c r="L62" s="30" t="s">
        <v>56</v>
      </c>
      <c r="M62" s="30"/>
      <c r="N62" s="30" t="s">
        <v>56</v>
      </c>
      <c r="O62" s="30">
        <v>6530</v>
      </c>
      <c r="P62" s="30" t="s">
        <v>56</v>
      </c>
      <c r="Q62" s="30">
        <v>6530</v>
      </c>
      <c r="R62" s="30" t="s">
        <v>56</v>
      </c>
      <c r="S62" s="30" t="s">
        <v>56</v>
      </c>
      <c r="T62" s="30" t="s">
        <v>56</v>
      </c>
      <c r="U62" s="30" t="s">
        <v>56</v>
      </c>
      <c r="V62" s="30" t="s">
        <v>56</v>
      </c>
      <c r="W62" s="30">
        <v>6530</v>
      </c>
      <c r="X62" s="27">
        <f t="shared" si="0"/>
        <v>-6530</v>
      </c>
    </row>
    <row r="63" spans="1:24" ht="22.5">
      <c r="A63" s="28" t="s">
        <v>150</v>
      </c>
      <c r="B63" s="29" t="s">
        <v>13</v>
      </c>
      <c r="C63" s="74" t="s">
        <v>151</v>
      </c>
      <c r="D63" s="75"/>
      <c r="E63" s="30">
        <v>775000</v>
      </c>
      <c r="F63" s="30" t="s">
        <v>56</v>
      </c>
      <c r="G63" s="30">
        <v>775000</v>
      </c>
      <c r="H63" s="30" t="s">
        <v>56</v>
      </c>
      <c r="I63" s="30" t="s">
        <v>56</v>
      </c>
      <c r="J63" s="30" t="s">
        <v>56</v>
      </c>
      <c r="K63" s="30" t="s">
        <v>56</v>
      </c>
      <c r="L63" s="30" t="s">
        <v>56</v>
      </c>
      <c r="M63" s="30">
        <v>775000</v>
      </c>
      <c r="N63" s="30" t="s">
        <v>56</v>
      </c>
      <c r="O63" s="30">
        <v>325079.96000000002</v>
      </c>
      <c r="P63" s="30" t="s">
        <v>56</v>
      </c>
      <c r="Q63" s="30">
        <v>325079.96000000002</v>
      </c>
      <c r="R63" s="30" t="s">
        <v>56</v>
      </c>
      <c r="S63" s="30" t="s">
        <v>56</v>
      </c>
      <c r="T63" s="30" t="s">
        <v>56</v>
      </c>
      <c r="U63" s="30" t="s">
        <v>56</v>
      </c>
      <c r="V63" s="30" t="s">
        <v>56</v>
      </c>
      <c r="W63" s="30">
        <v>325079.96000000002</v>
      </c>
      <c r="X63" s="27">
        <f t="shared" si="0"/>
        <v>449920.04</v>
      </c>
    </row>
    <row r="64" spans="1:24" ht="67.5">
      <c r="A64" s="42" t="s">
        <v>152</v>
      </c>
      <c r="B64" s="29" t="s">
        <v>13</v>
      </c>
      <c r="C64" s="74" t="s">
        <v>153</v>
      </c>
      <c r="D64" s="75"/>
      <c r="E64" s="30">
        <v>25000</v>
      </c>
      <c r="F64" s="30" t="s">
        <v>56</v>
      </c>
      <c r="G64" s="30">
        <v>25000</v>
      </c>
      <c r="H64" s="30" t="s">
        <v>56</v>
      </c>
      <c r="I64" s="30" t="s">
        <v>56</v>
      </c>
      <c r="J64" s="30" t="s">
        <v>56</v>
      </c>
      <c r="K64" s="30" t="s">
        <v>56</v>
      </c>
      <c r="L64" s="30" t="s">
        <v>56</v>
      </c>
      <c r="M64" s="30">
        <v>25000</v>
      </c>
      <c r="N64" s="30" t="s">
        <v>56</v>
      </c>
      <c r="O64" s="30">
        <v>10807.86</v>
      </c>
      <c r="P64" s="30" t="s">
        <v>56</v>
      </c>
      <c r="Q64" s="30">
        <v>10807.86</v>
      </c>
      <c r="R64" s="30" t="s">
        <v>56</v>
      </c>
      <c r="S64" s="30" t="s">
        <v>56</v>
      </c>
      <c r="T64" s="30" t="s">
        <v>56</v>
      </c>
      <c r="U64" s="30" t="s">
        <v>56</v>
      </c>
      <c r="V64" s="30" t="s">
        <v>56</v>
      </c>
      <c r="W64" s="30">
        <v>10807.86</v>
      </c>
      <c r="X64" s="27">
        <f t="shared" si="0"/>
        <v>14192.14</v>
      </c>
    </row>
    <row r="65" spans="1:24" ht="33.75">
      <c r="A65" s="28" t="s">
        <v>154</v>
      </c>
      <c r="B65" s="29" t="s">
        <v>13</v>
      </c>
      <c r="C65" s="74" t="s">
        <v>155</v>
      </c>
      <c r="D65" s="75"/>
      <c r="E65" s="30">
        <v>25000</v>
      </c>
      <c r="F65" s="30" t="s">
        <v>56</v>
      </c>
      <c r="G65" s="30">
        <v>25000</v>
      </c>
      <c r="H65" s="30" t="s">
        <v>56</v>
      </c>
      <c r="I65" s="30" t="s">
        <v>56</v>
      </c>
      <c r="J65" s="30" t="s">
        <v>56</v>
      </c>
      <c r="K65" s="30" t="s">
        <v>56</v>
      </c>
      <c r="L65" s="30" t="s">
        <v>56</v>
      </c>
      <c r="M65" s="30">
        <v>25000</v>
      </c>
      <c r="N65" s="30" t="s">
        <v>56</v>
      </c>
      <c r="O65" s="30">
        <v>10807.86</v>
      </c>
      <c r="P65" s="30" t="s">
        <v>56</v>
      </c>
      <c r="Q65" s="30">
        <v>10807.86</v>
      </c>
      <c r="R65" s="30" t="s">
        <v>56</v>
      </c>
      <c r="S65" s="30" t="s">
        <v>56</v>
      </c>
      <c r="T65" s="30" t="s">
        <v>56</v>
      </c>
      <c r="U65" s="30" t="s">
        <v>56</v>
      </c>
      <c r="V65" s="30" t="s">
        <v>56</v>
      </c>
      <c r="W65" s="30">
        <v>10807.86</v>
      </c>
      <c r="X65" s="27">
        <f t="shared" si="0"/>
        <v>14192.14</v>
      </c>
    </row>
    <row r="66" spans="1:24" ht="33.75">
      <c r="A66" s="28" t="s">
        <v>156</v>
      </c>
      <c r="B66" s="29" t="s">
        <v>13</v>
      </c>
      <c r="C66" s="74" t="s">
        <v>157</v>
      </c>
      <c r="D66" s="75"/>
      <c r="E66" s="30">
        <v>25000</v>
      </c>
      <c r="F66" s="30" t="s">
        <v>56</v>
      </c>
      <c r="G66" s="30">
        <v>25000</v>
      </c>
      <c r="H66" s="30" t="s">
        <v>56</v>
      </c>
      <c r="I66" s="30" t="s">
        <v>56</v>
      </c>
      <c r="J66" s="30" t="s">
        <v>56</v>
      </c>
      <c r="K66" s="30" t="s">
        <v>56</v>
      </c>
      <c r="L66" s="30" t="s">
        <v>56</v>
      </c>
      <c r="M66" s="30">
        <v>25000</v>
      </c>
      <c r="N66" s="30" t="s">
        <v>56</v>
      </c>
      <c r="O66" s="30">
        <v>10807.86</v>
      </c>
      <c r="P66" s="30" t="s">
        <v>56</v>
      </c>
      <c r="Q66" s="30">
        <v>10807.86</v>
      </c>
      <c r="R66" s="30" t="s">
        <v>56</v>
      </c>
      <c r="S66" s="30" t="s">
        <v>56</v>
      </c>
      <c r="T66" s="30" t="s">
        <v>56</v>
      </c>
      <c r="U66" s="30" t="s">
        <v>56</v>
      </c>
      <c r="V66" s="30" t="s">
        <v>56</v>
      </c>
      <c r="W66" s="30">
        <v>10807.86</v>
      </c>
      <c r="X66" s="27">
        <f t="shared" si="0"/>
        <v>14192.14</v>
      </c>
    </row>
    <row r="67" spans="1:24" ht="67.5">
      <c r="A67" s="42" t="s">
        <v>158</v>
      </c>
      <c r="B67" s="29" t="s">
        <v>13</v>
      </c>
      <c r="C67" s="74" t="s">
        <v>159</v>
      </c>
      <c r="D67" s="75"/>
      <c r="E67" s="30">
        <v>750000</v>
      </c>
      <c r="F67" s="30" t="s">
        <v>56</v>
      </c>
      <c r="G67" s="30">
        <v>750000</v>
      </c>
      <c r="H67" s="30" t="s">
        <v>56</v>
      </c>
      <c r="I67" s="30" t="s">
        <v>56</v>
      </c>
      <c r="J67" s="30" t="s">
        <v>56</v>
      </c>
      <c r="K67" s="30" t="s">
        <v>56</v>
      </c>
      <c r="L67" s="30" t="s">
        <v>56</v>
      </c>
      <c r="M67" s="30">
        <v>750000</v>
      </c>
      <c r="N67" s="30" t="s">
        <v>56</v>
      </c>
      <c r="O67" s="30">
        <v>314272.09999999998</v>
      </c>
      <c r="P67" s="30" t="s">
        <v>56</v>
      </c>
      <c r="Q67" s="30">
        <v>314272.09999999998</v>
      </c>
      <c r="R67" s="30" t="s">
        <v>56</v>
      </c>
      <c r="S67" s="30" t="s">
        <v>56</v>
      </c>
      <c r="T67" s="30" t="s">
        <v>56</v>
      </c>
      <c r="U67" s="30" t="s">
        <v>56</v>
      </c>
      <c r="V67" s="30" t="s">
        <v>56</v>
      </c>
      <c r="W67" s="30">
        <v>314272.09999999998</v>
      </c>
      <c r="X67" s="27">
        <f t="shared" si="0"/>
        <v>435727.9</v>
      </c>
    </row>
    <row r="68" spans="1:24" ht="67.5">
      <c r="A68" s="42" t="s">
        <v>160</v>
      </c>
      <c r="B68" s="29" t="s">
        <v>13</v>
      </c>
      <c r="C68" s="74" t="s">
        <v>161</v>
      </c>
      <c r="D68" s="75"/>
      <c r="E68" s="30">
        <v>750000</v>
      </c>
      <c r="F68" s="30" t="s">
        <v>56</v>
      </c>
      <c r="G68" s="30">
        <v>750000</v>
      </c>
      <c r="H68" s="30" t="s">
        <v>56</v>
      </c>
      <c r="I68" s="30" t="s">
        <v>56</v>
      </c>
      <c r="J68" s="30" t="s">
        <v>56</v>
      </c>
      <c r="K68" s="30" t="s">
        <v>56</v>
      </c>
      <c r="L68" s="30" t="s">
        <v>56</v>
      </c>
      <c r="M68" s="30">
        <v>750000</v>
      </c>
      <c r="N68" s="30" t="s">
        <v>56</v>
      </c>
      <c r="O68" s="30">
        <v>314272.09999999998</v>
      </c>
      <c r="P68" s="30" t="s">
        <v>56</v>
      </c>
      <c r="Q68" s="30">
        <v>314272.09999999998</v>
      </c>
      <c r="R68" s="30" t="s">
        <v>56</v>
      </c>
      <c r="S68" s="30" t="s">
        <v>56</v>
      </c>
      <c r="T68" s="30" t="s">
        <v>56</v>
      </c>
      <c r="U68" s="30" t="s">
        <v>56</v>
      </c>
      <c r="V68" s="30" t="s">
        <v>56</v>
      </c>
      <c r="W68" s="30">
        <v>314272.09999999998</v>
      </c>
      <c r="X68" s="27">
        <f t="shared" si="0"/>
        <v>435727.9</v>
      </c>
    </row>
    <row r="69" spans="1:24" ht="67.5">
      <c r="A69" s="28" t="s">
        <v>162</v>
      </c>
      <c r="B69" s="29" t="s">
        <v>13</v>
      </c>
      <c r="C69" s="74" t="s">
        <v>163</v>
      </c>
      <c r="D69" s="75"/>
      <c r="E69" s="30">
        <v>750000</v>
      </c>
      <c r="F69" s="30" t="s">
        <v>56</v>
      </c>
      <c r="G69" s="30">
        <v>750000</v>
      </c>
      <c r="H69" s="30" t="s">
        <v>56</v>
      </c>
      <c r="I69" s="30" t="s">
        <v>56</v>
      </c>
      <c r="J69" s="30" t="s">
        <v>56</v>
      </c>
      <c r="K69" s="30" t="s">
        <v>56</v>
      </c>
      <c r="L69" s="30" t="s">
        <v>56</v>
      </c>
      <c r="M69" s="30">
        <v>750000</v>
      </c>
      <c r="N69" s="30" t="s">
        <v>56</v>
      </c>
      <c r="O69" s="30">
        <v>314272.09999999998</v>
      </c>
      <c r="P69" s="30" t="s">
        <v>56</v>
      </c>
      <c r="Q69" s="30">
        <v>314272.09999999998</v>
      </c>
      <c r="R69" s="30" t="s">
        <v>56</v>
      </c>
      <c r="S69" s="30" t="s">
        <v>56</v>
      </c>
      <c r="T69" s="30" t="s">
        <v>56</v>
      </c>
      <c r="U69" s="30" t="s">
        <v>56</v>
      </c>
      <c r="V69" s="30" t="s">
        <v>56</v>
      </c>
      <c r="W69" s="30">
        <v>314272.09999999998</v>
      </c>
      <c r="X69" s="27">
        <f t="shared" si="0"/>
        <v>435727.9</v>
      </c>
    </row>
    <row r="70" spans="1:24" ht="22.5">
      <c r="A70" s="28" t="s">
        <v>164</v>
      </c>
      <c r="B70" s="29" t="s">
        <v>13</v>
      </c>
      <c r="C70" s="74" t="s">
        <v>165</v>
      </c>
      <c r="D70" s="75"/>
      <c r="E70" s="30">
        <v>100000</v>
      </c>
      <c r="F70" s="30" t="s">
        <v>56</v>
      </c>
      <c r="G70" s="30">
        <v>100000</v>
      </c>
      <c r="H70" s="30" t="s">
        <v>56</v>
      </c>
      <c r="I70" s="30" t="s">
        <v>56</v>
      </c>
      <c r="J70" s="30" t="s">
        <v>56</v>
      </c>
      <c r="K70" s="30" t="s">
        <v>56</v>
      </c>
      <c r="L70" s="30" t="s">
        <v>56</v>
      </c>
      <c r="M70" s="30">
        <v>100000</v>
      </c>
      <c r="N70" s="30" t="s">
        <v>56</v>
      </c>
      <c r="O70" s="30">
        <v>36680</v>
      </c>
      <c r="P70" s="30" t="s">
        <v>56</v>
      </c>
      <c r="Q70" s="30">
        <v>36680</v>
      </c>
      <c r="R70" s="30" t="s">
        <v>56</v>
      </c>
      <c r="S70" s="30" t="s">
        <v>56</v>
      </c>
      <c r="T70" s="30" t="s">
        <v>56</v>
      </c>
      <c r="U70" s="30" t="s">
        <v>56</v>
      </c>
      <c r="V70" s="30" t="s">
        <v>56</v>
      </c>
      <c r="W70" s="30">
        <v>36680</v>
      </c>
      <c r="X70" s="27">
        <f t="shared" si="0"/>
        <v>63320</v>
      </c>
    </row>
    <row r="71" spans="1:24">
      <c r="A71" s="28" t="s">
        <v>166</v>
      </c>
      <c r="B71" s="29" t="s">
        <v>13</v>
      </c>
      <c r="C71" s="74" t="s">
        <v>167</v>
      </c>
      <c r="D71" s="75"/>
      <c r="E71" s="30">
        <v>100000</v>
      </c>
      <c r="F71" s="30" t="s">
        <v>56</v>
      </c>
      <c r="G71" s="30">
        <v>100000</v>
      </c>
      <c r="H71" s="30" t="s">
        <v>56</v>
      </c>
      <c r="I71" s="30" t="s">
        <v>56</v>
      </c>
      <c r="J71" s="30" t="s">
        <v>56</v>
      </c>
      <c r="K71" s="30" t="s">
        <v>56</v>
      </c>
      <c r="L71" s="30" t="s">
        <v>56</v>
      </c>
      <c r="M71" s="30">
        <v>100000</v>
      </c>
      <c r="N71" s="30" t="s">
        <v>56</v>
      </c>
      <c r="O71" s="30">
        <v>26300</v>
      </c>
      <c r="P71" s="30" t="s">
        <v>56</v>
      </c>
      <c r="Q71" s="30">
        <v>26300</v>
      </c>
      <c r="R71" s="30" t="s">
        <v>56</v>
      </c>
      <c r="S71" s="30" t="s">
        <v>56</v>
      </c>
      <c r="T71" s="30" t="s">
        <v>56</v>
      </c>
      <c r="U71" s="30" t="s">
        <v>56</v>
      </c>
      <c r="V71" s="30" t="s">
        <v>56</v>
      </c>
      <c r="W71" s="30">
        <v>26300</v>
      </c>
      <c r="X71" s="27">
        <f t="shared" si="0"/>
        <v>73700</v>
      </c>
    </row>
    <row r="72" spans="1:24">
      <c r="A72" s="28" t="s">
        <v>168</v>
      </c>
      <c r="B72" s="29" t="s">
        <v>13</v>
      </c>
      <c r="C72" s="74" t="s">
        <v>169</v>
      </c>
      <c r="D72" s="75"/>
      <c r="E72" s="30">
        <v>100000</v>
      </c>
      <c r="F72" s="30" t="s">
        <v>56</v>
      </c>
      <c r="G72" s="30">
        <v>100000</v>
      </c>
      <c r="H72" s="30" t="s">
        <v>56</v>
      </c>
      <c r="I72" s="30" t="s">
        <v>56</v>
      </c>
      <c r="J72" s="30" t="s">
        <v>56</v>
      </c>
      <c r="K72" s="30" t="s">
        <v>56</v>
      </c>
      <c r="L72" s="30" t="s">
        <v>56</v>
      </c>
      <c r="M72" s="30">
        <v>100000</v>
      </c>
      <c r="N72" s="30" t="s">
        <v>56</v>
      </c>
      <c r="O72" s="30">
        <v>26300</v>
      </c>
      <c r="P72" s="30" t="s">
        <v>56</v>
      </c>
      <c r="Q72" s="30">
        <v>26300</v>
      </c>
      <c r="R72" s="30" t="s">
        <v>56</v>
      </c>
      <c r="S72" s="30" t="s">
        <v>56</v>
      </c>
      <c r="T72" s="30" t="s">
        <v>56</v>
      </c>
      <c r="U72" s="30" t="s">
        <v>56</v>
      </c>
      <c r="V72" s="30" t="s">
        <v>56</v>
      </c>
      <c r="W72" s="30">
        <v>26300</v>
      </c>
      <c r="X72" s="27">
        <f t="shared" si="0"/>
        <v>73700</v>
      </c>
    </row>
    <row r="73" spans="1:24" ht="22.5">
      <c r="A73" s="28" t="s">
        <v>170</v>
      </c>
      <c r="B73" s="29" t="s">
        <v>13</v>
      </c>
      <c r="C73" s="74" t="s">
        <v>171</v>
      </c>
      <c r="D73" s="75"/>
      <c r="E73" s="30">
        <v>100000</v>
      </c>
      <c r="F73" s="30" t="s">
        <v>56</v>
      </c>
      <c r="G73" s="30">
        <v>100000</v>
      </c>
      <c r="H73" s="30" t="s">
        <v>56</v>
      </c>
      <c r="I73" s="30" t="s">
        <v>56</v>
      </c>
      <c r="J73" s="30" t="s">
        <v>56</v>
      </c>
      <c r="K73" s="30" t="s">
        <v>56</v>
      </c>
      <c r="L73" s="30" t="s">
        <v>56</v>
      </c>
      <c r="M73" s="30">
        <v>100000</v>
      </c>
      <c r="N73" s="30" t="s">
        <v>56</v>
      </c>
      <c r="O73" s="30">
        <v>26300</v>
      </c>
      <c r="P73" s="30" t="s">
        <v>56</v>
      </c>
      <c r="Q73" s="30">
        <v>26300</v>
      </c>
      <c r="R73" s="30" t="s">
        <v>56</v>
      </c>
      <c r="S73" s="30" t="s">
        <v>56</v>
      </c>
      <c r="T73" s="30" t="s">
        <v>56</v>
      </c>
      <c r="U73" s="30" t="s">
        <v>56</v>
      </c>
      <c r="V73" s="30" t="s">
        <v>56</v>
      </c>
      <c r="W73" s="30">
        <v>26300</v>
      </c>
      <c r="X73" s="27">
        <f t="shared" si="0"/>
        <v>73700</v>
      </c>
    </row>
    <row r="74" spans="1:24">
      <c r="A74" s="28" t="s">
        <v>172</v>
      </c>
      <c r="B74" s="29" t="s">
        <v>13</v>
      </c>
      <c r="C74" s="74" t="s">
        <v>173</v>
      </c>
      <c r="D74" s="75"/>
      <c r="E74" s="30" t="s">
        <v>56</v>
      </c>
      <c r="F74" s="30" t="s">
        <v>56</v>
      </c>
      <c r="G74" s="30" t="s">
        <v>56</v>
      </c>
      <c r="H74" s="30" t="s">
        <v>56</v>
      </c>
      <c r="I74" s="30" t="s">
        <v>56</v>
      </c>
      <c r="J74" s="30" t="s">
        <v>56</v>
      </c>
      <c r="K74" s="30" t="s">
        <v>56</v>
      </c>
      <c r="L74" s="30" t="s">
        <v>56</v>
      </c>
      <c r="M74" s="30"/>
      <c r="N74" s="30" t="s">
        <v>56</v>
      </c>
      <c r="O74" s="30">
        <v>10380</v>
      </c>
      <c r="P74" s="30" t="s">
        <v>56</v>
      </c>
      <c r="Q74" s="30">
        <v>10380</v>
      </c>
      <c r="R74" s="30" t="s">
        <v>56</v>
      </c>
      <c r="S74" s="30" t="s">
        <v>56</v>
      </c>
      <c r="T74" s="30" t="s">
        <v>56</v>
      </c>
      <c r="U74" s="30" t="s">
        <v>56</v>
      </c>
      <c r="V74" s="30" t="s">
        <v>56</v>
      </c>
      <c r="W74" s="30">
        <v>10380</v>
      </c>
      <c r="X74" s="27">
        <f t="shared" si="0"/>
        <v>-10380</v>
      </c>
    </row>
    <row r="75" spans="1:24">
      <c r="A75" s="28" t="s">
        <v>174</v>
      </c>
      <c r="B75" s="29" t="s">
        <v>13</v>
      </c>
      <c r="C75" s="74" t="s">
        <v>175</v>
      </c>
      <c r="D75" s="75"/>
      <c r="E75" s="30" t="s">
        <v>56</v>
      </c>
      <c r="F75" s="30" t="s">
        <v>56</v>
      </c>
      <c r="G75" s="30" t="s">
        <v>56</v>
      </c>
      <c r="H75" s="30" t="s">
        <v>56</v>
      </c>
      <c r="I75" s="30" t="s">
        <v>56</v>
      </c>
      <c r="J75" s="30" t="s">
        <v>56</v>
      </c>
      <c r="K75" s="30" t="s">
        <v>56</v>
      </c>
      <c r="L75" s="30" t="s">
        <v>56</v>
      </c>
      <c r="M75" s="30"/>
      <c r="N75" s="30" t="s">
        <v>56</v>
      </c>
      <c r="O75" s="30">
        <v>10380</v>
      </c>
      <c r="P75" s="30" t="s">
        <v>56</v>
      </c>
      <c r="Q75" s="30">
        <v>10380</v>
      </c>
      <c r="R75" s="30" t="s">
        <v>56</v>
      </c>
      <c r="S75" s="30" t="s">
        <v>56</v>
      </c>
      <c r="T75" s="30" t="s">
        <v>56</v>
      </c>
      <c r="U75" s="30" t="s">
        <v>56</v>
      </c>
      <c r="V75" s="30" t="s">
        <v>56</v>
      </c>
      <c r="W75" s="30">
        <v>10380</v>
      </c>
      <c r="X75" s="27">
        <f t="shared" si="0"/>
        <v>-10380</v>
      </c>
    </row>
    <row r="76" spans="1:24" ht="22.5">
      <c r="A76" s="28" t="s">
        <v>176</v>
      </c>
      <c r="B76" s="29" t="s">
        <v>13</v>
      </c>
      <c r="C76" s="74" t="s">
        <v>177</v>
      </c>
      <c r="D76" s="75"/>
      <c r="E76" s="30" t="s">
        <v>56</v>
      </c>
      <c r="F76" s="30" t="s">
        <v>56</v>
      </c>
      <c r="G76" s="30" t="s">
        <v>56</v>
      </c>
      <c r="H76" s="30" t="s">
        <v>56</v>
      </c>
      <c r="I76" s="30" t="s">
        <v>56</v>
      </c>
      <c r="J76" s="30" t="s">
        <v>56</v>
      </c>
      <c r="K76" s="30" t="s">
        <v>56</v>
      </c>
      <c r="L76" s="30" t="s">
        <v>56</v>
      </c>
      <c r="M76" s="30"/>
      <c r="N76" s="30" t="s">
        <v>56</v>
      </c>
      <c r="O76" s="30">
        <v>10380</v>
      </c>
      <c r="P76" s="30" t="s">
        <v>56</v>
      </c>
      <c r="Q76" s="30">
        <v>10380</v>
      </c>
      <c r="R76" s="30" t="s">
        <v>56</v>
      </c>
      <c r="S76" s="30" t="s">
        <v>56</v>
      </c>
      <c r="T76" s="30" t="s">
        <v>56</v>
      </c>
      <c r="U76" s="30" t="s">
        <v>56</v>
      </c>
      <c r="V76" s="30" t="s">
        <v>56</v>
      </c>
      <c r="W76" s="30">
        <v>10380</v>
      </c>
      <c r="X76" s="27">
        <f t="shared" si="0"/>
        <v>-10380</v>
      </c>
    </row>
    <row r="77" spans="1:24">
      <c r="A77" s="28" t="s">
        <v>178</v>
      </c>
      <c r="B77" s="29" t="s">
        <v>13</v>
      </c>
      <c r="C77" s="74" t="s">
        <v>179</v>
      </c>
      <c r="D77" s="75"/>
      <c r="E77" s="30" t="s">
        <v>56</v>
      </c>
      <c r="F77" s="30" t="s">
        <v>56</v>
      </c>
      <c r="G77" s="30" t="s">
        <v>56</v>
      </c>
      <c r="H77" s="30" t="s">
        <v>56</v>
      </c>
      <c r="I77" s="30" t="s">
        <v>56</v>
      </c>
      <c r="J77" s="30" t="s">
        <v>56</v>
      </c>
      <c r="K77" s="30" t="s">
        <v>56</v>
      </c>
      <c r="L77" s="30" t="s">
        <v>56</v>
      </c>
      <c r="M77" s="30"/>
      <c r="N77" s="30" t="s">
        <v>56</v>
      </c>
      <c r="O77" s="30">
        <v>10740</v>
      </c>
      <c r="P77" s="30" t="s">
        <v>56</v>
      </c>
      <c r="Q77" s="30">
        <v>10740</v>
      </c>
      <c r="R77" s="30" t="s">
        <v>56</v>
      </c>
      <c r="S77" s="30" t="s">
        <v>56</v>
      </c>
      <c r="T77" s="30" t="s">
        <v>56</v>
      </c>
      <c r="U77" s="30" t="s">
        <v>56</v>
      </c>
      <c r="V77" s="30" t="s">
        <v>56</v>
      </c>
      <c r="W77" s="30">
        <v>10740</v>
      </c>
      <c r="X77" s="27">
        <f t="shared" si="0"/>
        <v>-10740</v>
      </c>
    </row>
    <row r="78" spans="1:24">
      <c r="A78" s="28" t="s">
        <v>180</v>
      </c>
      <c r="B78" s="29" t="s">
        <v>13</v>
      </c>
      <c r="C78" s="74" t="s">
        <v>181</v>
      </c>
      <c r="D78" s="75"/>
      <c r="E78" s="30" t="s">
        <v>56</v>
      </c>
      <c r="F78" s="30" t="s">
        <v>56</v>
      </c>
      <c r="G78" s="30" t="s">
        <v>56</v>
      </c>
      <c r="H78" s="30" t="s">
        <v>56</v>
      </c>
      <c r="I78" s="30" t="s">
        <v>56</v>
      </c>
      <c r="J78" s="30" t="s">
        <v>56</v>
      </c>
      <c r="K78" s="30" t="s">
        <v>56</v>
      </c>
      <c r="L78" s="30" t="s">
        <v>56</v>
      </c>
      <c r="M78" s="30"/>
      <c r="N78" s="30" t="s">
        <v>56</v>
      </c>
      <c r="O78" s="30">
        <v>10740</v>
      </c>
      <c r="P78" s="30" t="s">
        <v>56</v>
      </c>
      <c r="Q78" s="30">
        <v>10740</v>
      </c>
      <c r="R78" s="30" t="s">
        <v>56</v>
      </c>
      <c r="S78" s="30" t="s">
        <v>56</v>
      </c>
      <c r="T78" s="30" t="s">
        <v>56</v>
      </c>
      <c r="U78" s="30" t="s">
        <v>56</v>
      </c>
      <c r="V78" s="30" t="s">
        <v>56</v>
      </c>
      <c r="W78" s="30">
        <v>10740</v>
      </c>
      <c r="X78" s="27">
        <f t="shared" si="0"/>
        <v>-10740</v>
      </c>
    </row>
    <row r="79" spans="1:24" ht="22.5">
      <c r="A79" s="28" t="s">
        <v>182</v>
      </c>
      <c r="B79" s="29" t="s">
        <v>13</v>
      </c>
      <c r="C79" s="74" t="s">
        <v>183</v>
      </c>
      <c r="D79" s="75"/>
      <c r="E79" s="30" t="s">
        <v>56</v>
      </c>
      <c r="F79" s="30" t="s">
        <v>56</v>
      </c>
      <c r="G79" s="30" t="s">
        <v>56</v>
      </c>
      <c r="H79" s="30" t="s">
        <v>56</v>
      </c>
      <c r="I79" s="30" t="s">
        <v>56</v>
      </c>
      <c r="J79" s="30" t="s">
        <v>56</v>
      </c>
      <c r="K79" s="30" t="s">
        <v>56</v>
      </c>
      <c r="L79" s="30" t="s">
        <v>56</v>
      </c>
      <c r="M79" s="30"/>
      <c r="N79" s="30" t="s">
        <v>56</v>
      </c>
      <c r="O79" s="30">
        <v>10740</v>
      </c>
      <c r="P79" s="30" t="s">
        <v>56</v>
      </c>
      <c r="Q79" s="30">
        <v>10740</v>
      </c>
      <c r="R79" s="30" t="s">
        <v>56</v>
      </c>
      <c r="S79" s="30" t="s">
        <v>56</v>
      </c>
      <c r="T79" s="30" t="s">
        <v>56</v>
      </c>
      <c r="U79" s="30" t="s">
        <v>56</v>
      </c>
      <c r="V79" s="30" t="s">
        <v>56</v>
      </c>
      <c r="W79" s="30">
        <v>10740</v>
      </c>
      <c r="X79" s="27">
        <f t="shared" si="0"/>
        <v>-10740</v>
      </c>
    </row>
    <row r="80" spans="1:24">
      <c r="A80" s="28" t="s">
        <v>184</v>
      </c>
      <c r="B80" s="29" t="s">
        <v>13</v>
      </c>
      <c r="C80" s="74" t="s">
        <v>185</v>
      </c>
      <c r="D80" s="75"/>
      <c r="E80" s="30">
        <v>18675521</v>
      </c>
      <c r="F80" s="30" t="s">
        <v>56</v>
      </c>
      <c r="G80" s="30">
        <v>18675521</v>
      </c>
      <c r="H80" s="30" t="s">
        <v>56</v>
      </c>
      <c r="I80" s="30" t="s">
        <v>56</v>
      </c>
      <c r="J80" s="30" t="s">
        <v>56</v>
      </c>
      <c r="K80" s="30" t="s">
        <v>56</v>
      </c>
      <c r="L80" s="30" t="s">
        <v>56</v>
      </c>
      <c r="M80" s="30">
        <v>18675521</v>
      </c>
      <c r="N80" s="30" t="s">
        <v>56</v>
      </c>
      <c r="O80" s="30">
        <v>8432127.1699999999</v>
      </c>
      <c r="P80" s="30" t="s">
        <v>56</v>
      </c>
      <c r="Q80" s="30">
        <v>8432127.1699999999</v>
      </c>
      <c r="R80" s="30" t="s">
        <v>56</v>
      </c>
      <c r="S80" s="30" t="s">
        <v>56</v>
      </c>
      <c r="T80" s="30" t="s">
        <v>56</v>
      </c>
      <c r="U80" s="30" t="s">
        <v>56</v>
      </c>
      <c r="V80" s="30" t="s">
        <v>56</v>
      </c>
      <c r="W80" s="30">
        <v>8432127.1699999999</v>
      </c>
      <c r="X80" s="27">
        <f t="shared" si="0"/>
        <v>10243393.83</v>
      </c>
    </row>
    <row r="81" spans="1:24" ht="22.5">
      <c r="A81" s="28" t="s">
        <v>186</v>
      </c>
      <c r="B81" s="29" t="s">
        <v>13</v>
      </c>
      <c r="C81" s="74" t="s">
        <v>187</v>
      </c>
      <c r="D81" s="75"/>
      <c r="E81" s="30">
        <v>16127721</v>
      </c>
      <c r="F81" s="30" t="s">
        <v>56</v>
      </c>
      <c r="G81" s="30">
        <v>16127721</v>
      </c>
      <c r="H81" s="30" t="s">
        <v>56</v>
      </c>
      <c r="I81" s="30" t="s">
        <v>56</v>
      </c>
      <c r="J81" s="30" t="s">
        <v>56</v>
      </c>
      <c r="K81" s="30" t="s">
        <v>56</v>
      </c>
      <c r="L81" s="30" t="s">
        <v>56</v>
      </c>
      <c r="M81" s="30">
        <v>16127721</v>
      </c>
      <c r="N81" s="30" t="s">
        <v>56</v>
      </c>
      <c r="O81" s="30">
        <v>8946044.1699999999</v>
      </c>
      <c r="P81" s="30" t="s">
        <v>56</v>
      </c>
      <c r="Q81" s="30">
        <v>8946044.1699999999</v>
      </c>
      <c r="R81" s="30" t="s">
        <v>56</v>
      </c>
      <c r="S81" s="30" t="s">
        <v>56</v>
      </c>
      <c r="T81" s="30" t="s">
        <v>56</v>
      </c>
      <c r="U81" s="30" t="s">
        <v>56</v>
      </c>
      <c r="V81" s="30" t="s">
        <v>56</v>
      </c>
      <c r="W81" s="30">
        <v>8946044.1699999999</v>
      </c>
      <c r="X81" s="27">
        <f t="shared" si="0"/>
        <v>7181676.8300000001</v>
      </c>
    </row>
    <row r="82" spans="1:24" ht="22.5">
      <c r="A82" s="28" t="s">
        <v>188</v>
      </c>
      <c r="B82" s="29" t="s">
        <v>13</v>
      </c>
      <c r="C82" s="74" t="s">
        <v>189</v>
      </c>
      <c r="D82" s="75"/>
      <c r="E82" s="30">
        <v>7372100</v>
      </c>
      <c r="F82" s="30" t="s">
        <v>56</v>
      </c>
      <c r="G82" s="30">
        <v>7372100</v>
      </c>
      <c r="H82" s="30" t="s">
        <v>56</v>
      </c>
      <c r="I82" s="30" t="s">
        <v>56</v>
      </c>
      <c r="J82" s="30" t="s">
        <v>56</v>
      </c>
      <c r="K82" s="30" t="s">
        <v>56</v>
      </c>
      <c r="L82" s="30" t="s">
        <v>56</v>
      </c>
      <c r="M82" s="30">
        <v>7372100</v>
      </c>
      <c r="N82" s="30" t="s">
        <v>56</v>
      </c>
      <c r="O82" s="30">
        <v>3815740</v>
      </c>
      <c r="P82" s="30" t="s">
        <v>56</v>
      </c>
      <c r="Q82" s="30">
        <v>3815740</v>
      </c>
      <c r="R82" s="30" t="s">
        <v>56</v>
      </c>
      <c r="S82" s="30" t="s">
        <v>56</v>
      </c>
      <c r="T82" s="30" t="s">
        <v>56</v>
      </c>
      <c r="U82" s="30" t="s">
        <v>56</v>
      </c>
      <c r="V82" s="30" t="s">
        <v>56</v>
      </c>
      <c r="W82" s="30">
        <v>3815740</v>
      </c>
      <c r="X82" s="27">
        <f t="shared" si="0"/>
        <v>3556360</v>
      </c>
    </row>
    <row r="83" spans="1:24">
      <c r="A83" s="28" t="s">
        <v>190</v>
      </c>
      <c r="B83" s="29" t="s">
        <v>13</v>
      </c>
      <c r="C83" s="74" t="s">
        <v>191</v>
      </c>
      <c r="D83" s="75"/>
      <c r="E83" s="30">
        <v>7372100</v>
      </c>
      <c r="F83" s="30" t="s">
        <v>56</v>
      </c>
      <c r="G83" s="30">
        <v>7372100</v>
      </c>
      <c r="H83" s="30" t="s">
        <v>56</v>
      </c>
      <c r="I83" s="30" t="s">
        <v>56</v>
      </c>
      <c r="J83" s="30" t="s">
        <v>56</v>
      </c>
      <c r="K83" s="30" t="s">
        <v>56</v>
      </c>
      <c r="L83" s="30" t="s">
        <v>56</v>
      </c>
      <c r="M83" s="30">
        <v>7372100</v>
      </c>
      <c r="N83" s="30" t="s">
        <v>56</v>
      </c>
      <c r="O83" s="30">
        <v>3815740</v>
      </c>
      <c r="P83" s="30" t="s">
        <v>56</v>
      </c>
      <c r="Q83" s="30">
        <v>3815740</v>
      </c>
      <c r="R83" s="30" t="s">
        <v>56</v>
      </c>
      <c r="S83" s="30" t="s">
        <v>56</v>
      </c>
      <c r="T83" s="30" t="s">
        <v>56</v>
      </c>
      <c r="U83" s="30" t="s">
        <v>56</v>
      </c>
      <c r="V83" s="30" t="s">
        <v>56</v>
      </c>
      <c r="W83" s="30">
        <v>3815740</v>
      </c>
      <c r="X83" s="27">
        <f t="shared" si="0"/>
        <v>3556360</v>
      </c>
    </row>
    <row r="84" spans="1:24" ht="22.5">
      <c r="A84" s="28" t="s">
        <v>192</v>
      </c>
      <c r="B84" s="29" t="s">
        <v>13</v>
      </c>
      <c r="C84" s="74" t="s">
        <v>193</v>
      </c>
      <c r="D84" s="75"/>
      <c r="E84" s="30">
        <v>7372100</v>
      </c>
      <c r="F84" s="30" t="s">
        <v>56</v>
      </c>
      <c r="G84" s="30">
        <v>7372100</v>
      </c>
      <c r="H84" s="30" t="s">
        <v>56</v>
      </c>
      <c r="I84" s="30" t="s">
        <v>56</v>
      </c>
      <c r="J84" s="30" t="s">
        <v>56</v>
      </c>
      <c r="K84" s="30" t="s">
        <v>56</v>
      </c>
      <c r="L84" s="30" t="s">
        <v>56</v>
      </c>
      <c r="M84" s="30">
        <v>7372100</v>
      </c>
      <c r="N84" s="30" t="s">
        <v>56</v>
      </c>
      <c r="O84" s="30">
        <v>3815740</v>
      </c>
      <c r="P84" s="30" t="s">
        <v>56</v>
      </c>
      <c r="Q84" s="30">
        <v>3815740</v>
      </c>
      <c r="R84" s="30" t="s">
        <v>56</v>
      </c>
      <c r="S84" s="30" t="s">
        <v>56</v>
      </c>
      <c r="T84" s="30" t="s">
        <v>56</v>
      </c>
      <c r="U84" s="30" t="s">
        <v>56</v>
      </c>
      <c r="V84" s="30" t="s">
        <v>56</v>
      </c>
      <c r="W84" s="30">
        <v>3815740</v>
      </c>
      <c r="X84" s="27">
        <f t="shared" si="0"/>
        <v>3556360</v>
      </c>
    </row>
    <row r="85" spans="1:24" ht="22.5">
      <c r="A85" s="28" t="s">
        <v>194</v>
      </c>
      <c r="B85" s="29" t="s">
        <v>13</v>
      </c>
      <c r="C85" s="74" t="s">
        <v>195</v>
      </c>
      <c r="D85" s="75"/>
      <c r="E85" s="30">
        <v>6000441</v>
      </c>
      <c r="F85" s="30" t="s">
        <v>56</v>
      </c>
      <c r="G85" s="30">
        <v>6000441</v>
      </c>
      <c r="H85" s="30" t="s">
        <v>56</v>
      </c>
      <c r="I85" s="30" t="s">
        <v>56</v>
      </c>
      <c r="J85" s="30" t="s">
        <v>56</v>
      </c>
      <c r="K85" s="30" t="s">
        <v>56</v>
      </c>
      <c r="L85" s="30" t="s">
        <v>56</v>
      </c>
      <c r="M85" s="30">
        <v>6000441</v>
      </c>
      <c r="N85" s="30" t="s">
        <v>56</v>
      </c>
      <c r="O85" s="30">
        <v>4144700</v>
      </c>
      <c r="P85" s="30" t="s">
        <v>56</v>
      </c>
      <c r="Q85" s="30">
        <v>4144700</v>
      </c>
      <c r="R85" s="30" t="s">
        <v>56</v>
      </c>
      <c r="S85" s="30" t="s">
        <v>56</v>
      </c>
      <c r="T85" s="30" t="s">
        <v>56</v>
      </c>
      <c r="U85" s="30" t="s">
        <v>56</v>
      </c>
      <c r="V85" s="30" t="s">
        <v>56</v>
      </c>
      <c r="W85" s="30">
        <v>4144700</v>
      </c>
      <c r="X85" s="27">
        <f t="shared" ref="X85:X105" si="1">M85-W85</f>
        <v>1855741</v>
      </c>
    </row>
    <row r="86" spans="1:24" ht="67.5">
      <c r="A86" s="42" t="s">
        <v>196</v>
      </c>
      <c r="B86" s="29" t="s">
        <v>13</v>
      </c>
      <c r="C86" s="74" t="s">
        <v>197</v>
      </c>
      <c r="D86" s="75"/>
      <c r="E86" s="30">
        <v>1644700</v>
      </c>
      <c r="F86" s="30" t="s">
        <v>56</v>
      </c>
      <c r="G86" s="30">
        <v>1644700</v>
      </c>
      <c r="H86" s="30" t="s">
        <v>56</v>
      </c>
      <c r="I86" s="30" t="s">
        <v>56</v>
      </c>
      <c r="J86" s="30" t="s">
        <v>56</v>
      </c>
      <c r="K86" s="30" t="s">
        <v>56</v>
      </c>
      <c r="L86" s="30" t="s">
        <v>56</v>
      </c>
      <c r="M86" s="30">
        <v>1644700</v>
      </c>
      <c r="N86" s="30" t="s">
        <v>56</v>
      </c>
      <c r="O86" s="30">
        <v>1644700</v>
      </c>
      <c r="P86" s="30" t="s">
        <v>56</v>
      </c>
      <c r="Q86" s="30">
        <v>1644700</v>
      </c>
      <c r="R86" s="30" t="s">
        <v>56</v>
      </c>
      <c r="S86" s="30" t="s">
        <v>56</v>
      </c>
      <c r="T86" s="30" t="s">
        <v>56</v>
      </c>
      <c r="U86" s="30" t="s">
        <v>56</v>
      </c>
      <c r="V86" s="30" t="s">
        <v>56</v>
      </c>
      <c r="W86" s="30">
        <v>1644700</v>
      </c>
      <c r="X86" s="27">
        <f t="shared" si="1"/>
        <v>0</v>
      </c>
    </row>
    <row r="87" spans="1:24" ht="67.5">
      <c r="A87" s="42" t="s">
        <v>198</v>
      </c>
      <c r="B87" s="29" t="s">
        <v>13</v>
      </c>
      <c r="C87" s="74" t="s">
        <v>199</v>
      </c>
      <c r="D87" s="75"/>
      <c r="E87" s="30">
        <v>1644700</v>
      </c>
      <c r="F87" s="30" t="s">
        <v>56</v>
      </c>
      <c r="G87" s="30">
        <v>1644700</v>
      </c>
      <c r="H87" s="30" t="s">
        <v>56</v>
      </c>
      <c r="I87" s="30" t="s">
        <v>56</v>
      </c>
      <c r="J87" s="30" t="s">
        <v>56</v>
      </c>
      <c r="K87" s="30" t="s">
        <v>56</v>
      </c>
      <c r="L87" s="30" t="s">
        <v>56</v>
      </c>
      <c r="M87" s="30">
        <v>1644700</v>
      </c>
      <c r="N87" s="30" t="s">
        <v>56</v>
      </c>
      <c r="O87" s="30">
        <v>1644700</v>
      </c>
      <c r="P87" s="30" t="s">
        <v>56</v>
      </c>
      <c r="Q87" s="30">
        <v>1644700</v>
      </c>
      <c r="R87" s="30" t="s">
        <v>56</v>
      </c>
      <c r="S87" s="30" t="s">
        <v>56</v>
      </c>
      <c r="T87" s="30" t="s">
        <v>56</v>
      </c>
      <c r="U87" s="30" t="s">
        <v>56</v>
      </c>
      <c r="V87" s="30" t="s">
        <v>56</v>
      </c>
      <c r="W87" s="30">
        <v>1644700</v>
      </c>
      <c r="X87" s="27">
        <f t="shared" si="1"/>
        <v>0</v>
      </c>
    </row>
    <row r="88" spans="1:24">
      <c r="A88" s="28" t="s">
        <v>200</v>
      </c>
      <c r="B88" s="29" t="s">
        <v>13</v>
      </c>
      <c r="C88" s="74" t="s">
        <v>201</v>
      </c>
      <c r="D88" s="75"/>
      <c r="E88" s="30">
        <v>4355741</v>
      </c>
      <c r="F88" s="30" t="s">
        <v>56</v>
      </c>
      <c r="G88" s="30">
        <v>4355741</v>
      </c>
      <c r="H88" s="30" t="s">
        <v>56</v>
      </c>
      <c r="I88" s="30" t="s">
        <v>56</v>
      </c>
      <c r="J88" s="30" t="s">
        <v>56</v>
      </c>
      <c r="K88" s="30" t="s">
        <v>56</v>
      </c>
      <c r="L88" s="30" t="s">
        <v>56</v>
      </c>
      <c r="M88" s="30">
        <v>4355741</v>
      </c>
      <c r="N88" s="30" t="s">
        <v>56</v>
      </c>
      <c r="O88" s="30">
        <v>2500000</v>
      </c>
      <c r="P88" s="30" t="s">
        <v>56</v>
      </c>
      <c r="Q88" s="30">
        <v>2500000</v>
      </c>
      <c r="R88" s="30" t="s">
        <v>56</v>
      </c>
      <c r="S88" s="30" t="s">
        <v>56</v>
      </c>
      <c r="T88" s="30" t="s">
        <v>56</v>
      </c>
      <c r="U88" s="30" t="s">
        <v>56</v>
      </c>
      <c r="V88" s="30" t="s">
        <v>56</v>
      </c>
      <c r="W88" s="30">
        <v>2500000</v>
      </c>
      <c r="X88" s="27">
        <f t="shared" si="1"/>
        <v>1855741</v>
      </c>
    </row>
    <row r="89" spans="1:24">
      <c r="A89" s="28" t="s">
        <v>202</v>
      </c>
      <c r="B89" s="29" t="s">
        <v>13</v>
      </c>
      <c r="C89" s="74" t="s">
        <v>203</v>
      </c>
      <c r="D89" s="75"/>
      <c r="E89" s="30">
        <v>4355741</v>
      </c>
      <c r="F89" s="30" t="s">
        <v>56</v>
      </c>
      <c r="G89" s="30">
        <v>4355741</v>
      </c>
      <c r="H89" s="30" t="s">
        <v>56</v>
      </c>
      <c r="I89" s="30" t="s">
        <v>56</v>
      </c>
      <c r="J89" s="30" t="s">
        <v>56</v>
      </c>
      <c r="K89" s="30" t="s">
        <v>56</v>
      </c>
      <c r="L89" s="30" t="s">
        <v>56</v>
      </c>
      <c r="M89" s="30">
        <v>4355741</v>
      </c>
      <c r="N89" s="30" t="s">
        <v>56</v>
      </c>
      <c r="O89" s="30">
        <v>2500000</v>
      </c>
      <c r="P89" s="30" t="s">
        <v>56</v>
      </c>
      <c r="Q89" s="30">
        <v>2500000</v>
      </c>
      <c r="R89" s="30" t="s">
        <v>56</v>
      </c>
      <c r="S89" s="30" t="s">
        <v>56</v>
      </c>
      <c r="T89" s="30" t="s">
        <v>56</v>
      </c>
      <c r="U89" s="30" t="s">
        <v>56</v>
      </c>
      <c r="V89" s="30" t="s">
        <v>56</v>
      </c>
      <c r="W89" s="30">
        <v>2500000</v>
      </c>
      <c r="X89" s="27">
        <f t="shared" si="1"/>
        <v>1855741</v>
      </c>
    </row>
    <row r="90" spans="1:24" ht="22.5">
      <c r="A90" s="28" t="s">
        <v>204</v>
      </c>
      <c r="B90" s="29" t="s">
        <v>13</v>
      </c>
      <c r="C90" s="74" t="s">
        <v>205</v>
      </c>
      <c r="D90" s="75"/>
      <c r="E90" s="30">
        <v>205725</v>
      </c>
      <c r="F90" s="30" t="s">
        <v>56</v>
      </c>
      <c r="G90" s="30">
        <v>205725</v>
      </c>
      <c r="H90" s="30" t="s">
        <v>56</v>
      </c>
      <c r="I90" s="30" t="s">
        <v>56</v>
      </c>
      <c r="J90" s="30" t="s">
        <v>56</v>
      </c>
      <c r="K90" s="30" t="s">
        <v>56</v>
      </c>
      <c r="L90" s="30" t="s">
        <v>56</v>
      </c>
      <c r="M90" s="30">
        <v>205725</v>
      </c>
      <c r="N90" s="30" t="s">
        <v>56</v>
      </c>
      <c r="O90" s="30">
        <v>114620</v>
      </c>
      <c r="P90" s="30" t="s">
        <v>56</v>
      </c>
      <c r="Q90" s="30">
        <v>114620</v>
      </c>
      <c r="R90" s="30" t="s">
        <v>56</v>
      </c>
      <c r="S90" s="30" t="s">
        <v>56</v>
      </c>
      <c r="T90" s="30" t="s">
        <v>56</v>
      </c>
      <c r="U90" s="30" t="s">
        <v>56</v>
      </c>
      <c r="V90" s="30" t="s">
        <v>56</v>
      </c>
      <c r="W90" s="30">
        <v>114620</v>
      </c>
      <c r="X90" s="27">
        <f t="shared" si="1"/>
        <v>91105</v>
      </c>
    </row>
    <row r="91" spans="1:24" ht="33.75">
      <c r="A91" s="28" t="s">
        <v>206</v>
      </c>
      <c r="B91" s="29" t="s">
        <v>13</v>
      </c>
      <c r="C91" s="74" t="s">
        <v>207</v>
      </c>
      <c r="D91" s="75"/>
      <c r="E91" s="30">
        <v>204725</v>
      </c>
      <c r="F91" s="30" t="s">
        <v>56</v>
      </c>
      <c r="G91" s="30">
        <v>204725</v>
      </c>
      <c r="H91" s="30" t="s">
        <v>56</v>
      </c>
      <c r="I91" s="30" t="s">
        <v>56</v>
      </c>
      <c r="J91" s="30" t="s">
        <v>56</v>
      </c>
      <c r="K91" s="30" t="s">
        <v>56</v>
      </c>
      <c r="L91" s="30" t="s">
        <v>56</v>
      </c>
      <c r="M91" s="30">
        <v>204725</v>
      </c>
      <c r="N91" s="30" t="s">
        <v>56</v>
      </c>
      <c r="O91" s="30">
        <v>113620</v>
      </c>
      <c r="P91" s="30" t="s">
        <v>56</v>
      </c>
      <c r="Q91" s="30">
        <v>113620</v>
      </c>
      <c r="R91" s="30" t="s">
        <v>56</v>
      </c>
      <c r="S91" s="30" t="s">
        <v>56</v>
      </c>
      <c r="T91" s="30" t="s">
        <v>56</v>
      </c>
      <c r="U91" s="30" t="s">
        <v>56</v>
      </c>
      <c r="V91" s="30" t="s">
        <v>56</v>
      </c>
      <c r="W91" s="30">
        <v>113620</v>
      </c>
      <c r="X91" s="27">
        <f t="shared" si="1"/>
        <v>91105</v>
      </c>
    </row>
    <row r="92" spans="1:24" ht="33.75">
      <c r="A92" s="28" t="s">
        <v>208</v>
      </c>
      <c r="B92" s="29" t="s">
        <v>13</v>
      </c>
      <c r="C92" s="74" t="s">
        <v>209</v>
      </c>
      <c r="D92" s="75"/>
      <c r="E92" s="30">
        <v>204725</v>
      </c>
      <c r="F92" s="30" t="s">
        <v>56</v>
      </c>
      <c r="G92" s="30">
        <v>204725</v>
      </c>
      <c r="H92" s="30" t="s">
        <v>56</v>
      </c>
      <c r="I92" s="30" t="s">
        <v>56</v>
      </c>
      <c r="J92" s="30" t="s">
        <v>56</v>
      </c>
      <c r="K92" s="30" t="s">
        <v>56</v>
      </c>
      <c r="L92" s="30" t="s">
        <v>56</v>
      </c>
      <c r="M92" s="30">
        <v>204725</v>
      </c>
      <c r="N92" s="30" t="s">
        <v>56</v>
      </c>
      <c r="O92" s="30">
        <v>113620</v>
      </c>
      <c r="P92" s="30" t="s">
        <v>56</v>
      </c>
      <c r="Q92" s="30">
        <v>113620</v>
      </c>
      <c r="R92" s="30" t="s">
        <v>56</v>
      </c>
      <c r="S92" s="30" t="s">
        <v>56</v>
      </c>
      <c r="T92" s="30" t="s">
        <v>56</v>
      </c>
      <c r="U92" s="30" t="s">
        <v>56</v>
      </c>
      <c r="V92" s="30" t="s">
        <v>56</v>
      </c>
      <c r="W92" s="30">
        <v>113620</v>
      </c>
      <c r="X92" s="27">
        <f t="shared" si="1"/>
        <v>91105</v>
      </c>
    </row>
    <row r="93" spans="1:24" ht="33.75">
      <c r="A93" s="28" t="s">
        <v>210</v>
      </c>
      <c r="B93" s="29" t="s">
        <v>13</v>
      </c>
      <c r="C93" s="74" t="s">
        <v>211</v>
      </c>
      <c r="D93" s="75"/>
      <c r="E93" s="30">
        <v>1000</v>
      </c>
      <c r="F93" s="30" t="s">
        <v>56</v>
      </c>
      <c r="G93" s="30">
        <v>1000</v>
      </c>
      <c r="H93" s="30" t="s">
        <v>56</v>
      </c>
      <c r="I93" s="30" t="s">
        <v>56</v>
      </c>
      <c r="J93" s="30" t="s">
        <v>56</v>
      </c>
      <c r="K93" s="30" t="s">
        <v>56</v>
      </c>
      <c r="L93" s="30" t="s">
        <v>56</v>
      </c>
      <c r="M93" s="30">
        <v>1000</v>
      </c>
      <c r="N93" s="30" t="s">
        <v>56</v>
      </c>
      <c r="O93" s="30">
        <v>1000</v>
      </c>
      <c r="P93" s="30" t="s">
        <v>56</v>
      </c>
      <c r="Q93" s="30">
        <v>1000</v>
      </c>
      <c r="R93" s="30" t="s">
        <v>56</v>
      </c>
      <c r="S93" s="30" t="s">
        <v>56</v>
      </c>
      <c r="T93" s="30" t="s">
        <v>56</v>
      </c>
      <c r="U93" s="30" t="s">
        <v>56</v>
      </c>
      <c r="V93" s="30" t="s">
        <v>56</v>
      </c>
      <c r="W93" s="30">
        <v>1000</v>
      </c>
      <c r="X93" s="27">
        <f t="shared" si="1"/>
        <v>0</v>
      </c>
    </row>
    <row r="94" spans="1:24" ht="33.75">
      <c r="A94" s="28" t="s">
        <v>212</v>
      </c>
      <c r="B94" s="29" t="s">
        <v>13</v>
      </c>
      <c r="C94" s="74" t="s">
        <v>213</v>
      </c>
      <c r="D94" s="75"/>
      <c r="E94" s="30">
        <v>1000</v>
      </c>
      <c r="F94" s="30" t="s">
        <v>56</v>
      </c>
      <c r="G94" s="30">
        <v>1000</v>
      </c>
      <c r="H94" s="30" t="s">
        <v>56</v>
      </c>
      <c r="I94" s="30" t="s">
        <v>56</v>
      </c>
      <c r="J94" s="30" t="s">
        <v>56</v>
      </c>
      <c r="K94" s="30" t="s">
        <v>56</v>
      </c>
      <c r="L94" s="30" t="s">
        <v>56</v>
      </c>
      <c r="M94" s="30">
        <v>1000</v>
      </c>
      <c r="N94" s="30" t="s">
        <v>56</v>
      </c>
      <c r="O94" s="30">
        <v>1000</v>
      </c>
      <c r="P94" s="30" t="s">
        <v>56</v>
      </c>
      <c r="Q94" s="30">
        <v>1000</v>
      </c>
      <c r="R94" s="30" t="s">
        <v>56</v>
      </c>
      <c r="S94" s="30" t="s">
        <v>56</v>
      </c>
      <c r="T94" s="30" t="s">
        <v>56</v>
      </c>
      <c r="U94" s="30" t="s">
        <v>56</v>
      </c>
      <c r="V94" s="30" t="s">
        <v>56</v>
      </c>
      <c r="W94" s="30">
        <v>1000</v>
      </c>
      <c r="X94" s="27">
        <f t="shared" si="1"/>
        <v>0</v>
      </c>
    </row>
    <row r="95" spans="1:24">
      <c r="A95" s="28" t="s">
        <v>52</v>
      </c>
      <c r="B95" s="29" t="s">
        <v>13</v>
      </c>
      <c r="C95" s="74" t="s">
        <v>214</v>
      </c>
      <c r="D95" s="75"/>
      <c r="E95" s="30">
        <v>2549455</v>
      </c>
      <c r="F95" s="30" t="s">
        <v>56</v>
      </c>
      <c r="G95" s="30">
        <v>2549455</v>
      </c>
      <c r="H95" s="30" t="s">
        <v>56</v>
      </c>
      <c r="I95" s="30" t="s">
        <v>56</v>
      </c>
      <c r="J95" s="30" t="s">
        <v>56</v>
      </c>
      <c r="K95" s="30" t="s">
        <v>56</v>
      </c>
      <c r="L95" s="30" t="s">
        <v>56</v>
      </c>
      <c r="M95" s="30">
        <v>2549455</v>
      </c>
      <c r="N95" s="30" t="s">
        <v>56</v>
      </c>
      <c r="O95" s="30">
        <v>870984.17</v>
      </c>
      <c r="P95" s="30" t="s">
        <v>56</v>
      </c>
      <c r="Q95" s="30">
        <v>870984.17</v>
      </c>
      <c r="R95" s="30" t="s">
        <v>56</v>
      </c>
      <c r="S95" s="30" t="s">
        <v>56</v>
      </c>
      <c r="T95" s="30" t="s">
        <v>56</v>
      </c>
      <c r="U95" s="30" t="s">
        <v>56</v>
      </c>
      <c r="V95" s="30" t="s">
        <v>56</v>
      </c>
      <c r="W95" s="30">
        <v>870984.17</v>
      </c>
      <c r="X95" s="27">
        <f t="shared" si="1"/>
        <v>1678470.83</v>
      </c>
    </row>
    <row r="96" spans="1:24" ht="45">
      <c r="A96" s="28" t="s">
        <v>215</v>
      </c>
      <c r="B96" s="29" t="s">
        <v>13</v>
      </c>
      <c r="C96" s="74" t="s">
        <v>216</v>
      </c>
      <c r="D96" s="75"/>
      <c r="E96" s="30">
        <v>247255</v>
      </c>
      <c r="F96" s="30" t="s">
        <v>56</v>
      </c>
      <c r="G96" s="30">
        <v>247255</v>
      </c>
      <c r="H96" s="30" t="s">
        <v>56</v>
      </c>
      <c r="I96" s="30" t="s">
        <v>56</v>
      </c>
      <c r="J96" s="30" t="s">
        <v>56</v>
      </c>
      <c r="K96" s="30" t="s">
        <v>56</v>
      </c>
      <c r="L96" s="30" t="s">
        <v>56</v>
      </c>
      <c r="M96" s="30">
        <v>247255</v>
      </c>
      <c r="N96" s="30" t="s">
        <v>56</v>
      </c>
      <c r="O96" s="30">
        <v>123627.5</v>
      </c>
      <c r="P96" s="30" t="s">
        <v>56</v>
      </c>
      <c r="Q96" s="30">
        <v>123627.5</v>
      </c>
      <c r="R96" s="30" t="s">
        <v>56</v>
      </c>
      <c r="S96" s="30" t="s">
        <v>56</v>
      </c>
      <c r="T96" s="30" t="s">
        <v>56</v>
      </c>
      <c r="U96" s="30" t="s">
        <v>56</v>
      </c>
      <c r="V96" s="30" t="s">
        <v>56</v>
      </c>
      <c r="W96" s="30">
        <v>123627.5</v>
      </c>
      <c r="X96" s="27">
        <f t="shared" si="1"/>
        <v>123627.5</v>
      </c>
    </row>
    <row r="97" spans="1:24" ht="56.25">
      <c r="A97" s="28" t="s">
        <v>217</v>
      </c>
      <c r="B97" s="29" t="s">
        <v>13</v>
      </c>
      <c r="C97" s="74" t="s">
        <v>218</v>
      </c>
      <c r="D97" s="75"/>
      <c r="E97" s="30">
        <v>247255</v>
      </c>
      <c r="F97" s="30" t="s">
        <v>56</v>
      </c>
      <c r="G97" s="30">
        <v>247255</v>
      </c>
      <c r="H97" s="30" t="s">
        <v>56</v>
      </c>
      <c r="I97" s="30" t="s">
        <v>56</v>
      </c>
      <c r="J97" s="30" t="s">
        <v>56</v>
      </c>
      <c r="K97" s="30" t="s">
        <v>56</v>
      </c>
      <c r="L97" s="30" t="s">
        <v>56</v>
      </c>
      <c r="M97" s="30">
        <v>247255</v>
      </c>
      <c r="N97" s="30" t="s">
        <v>56</v>
      </c>
      <c r="O97" s="30">
        <v>123627.5</v>
      </c>
      <c r="P97" s="30" t="s">
        <v>56</v>
      </c>
      <c r="Q97" s="30">
        <v>123627.5</v>
      </c>
      <c r="R97" s="30" t="s">
        <v>56</v>
      </c>
      <c r="S97" s="30" t="s">
        <v>56</v>
      </c>
      <c r="T97" s="30" t="s">
        <v>56</v>
      </c>
      <c r="U97" s="30" t="s">
        <v>56</v>
      </c>
      <c r="V97" s="30" t="s">
        <v>56</v>
      </c>
      <c r="W97" s="30">
        <v>123627.5</v>
      </c>
      <c r="X97" s="27">
        <f t="shared" si="1"/>
        <v>123627.5</v>
      </c>
    </row>
    <row r="98" spans="1:24" ht="22.5">
      <c r="A98" s="28" t="s">
        <v>219</v>
      </c>
      <c r="B98" s="29" t="s">
        <v>13</v>
      </c>
      <c r="C98" s="74" t="s">
        <v>220</v>
      </c>
      <c r="D98" s="75"/>
      <c r="E98" s="30">
        <v>2302200</v>
      </c>
      <c r="F98" s="30" t="s">
        <v>56</v>
      </c>
      <c r="G98" s="30">
        <v>2302200</v>
      </c>
      <c r="H98" s="30" t="s">
        <v>56</v>
      </c>
      <c r="I98" s="30" t="s">
        <v>56</v>
      </c>
      <c r="J98" s="30" t="s">
        <v>56</v>
      </c>
      <c r="K98" s="30" t="s">
        <v>56</v>
      </c>
      <c r="L98" s="30" t="s">
        <v>56</v>
      </c>
      <c r="M98" s="30">
        <v>2302200</v>
      </c>
      <c r="N98" s="30" t="s">
        <v>56</v>
      </c>
      <c r="O98" s="30">
        <v>747356.67</v>
      </c>
      <c r="P98" s="30" t="s">
        <v>56</v>
      </c>
      <c r="Q98" s="30">
        <v>747356.67</v>
      </c>
      <c r="R98" s="30" t="s">
        <v>56</v>
      </c>
      <c r="S98" s="30" t="s">
        <v>56</v>
      </c>
      <c r="T98" s="30" t="s">
        <v>56</v>
      </c>
      <c r="U98" s="30" t="s">
        <v>56</v>
      </c>
      <c r="V98" s="30" t="s">
        <v>56</v>
      </c>
      <c r="W98" s="30">
        <v>747356.67</v>
      </c>
      <c r="X98" s="27">
        <f t="shared" si="1"/>
        <v>1554843.33</v>
      </c>
    </row>
    <row r="99" spans="1:24" ht="22.5">
      <c r="A99" s="28" t="s">
        <v>221</v>
      </c>
      <c r="B99" s="29" t="s">
        <v>13</v>
      </c>
      <c r="C99" s="74" t="s">
        <v>222</v>
      </c>
      <c r="D99" s="75"/>
      <c r="E99" s="30">
        <v>2302200</v>
      </c>
      <c r="F99" s="30" t="s">
        <v>56</v>
      </c>
      <c r="G99" s="30">
        <v>2302200</v>
      </c>
      <c r="H99" s="30" t="s">
        <v>56</v>
      </c>
      <c r="I99" s="30" t="s">
        <v>56</v>
      </c>
      <c r="J99" s="30" t="s">
        <v>56</v>
      </c>
      <c r="K99" s="30" t="s">
        <v>56</v>
      </c>
      <c r="L99" s="30" t="s">
        <v>56</v>
      </c>
      <c r="M99" s="30">
        <v>2302200</v>
      </c>
      <c r="N99" s="30" t="s">
        <v>56</v>
      </c>
      <c r="O99" s="30">
        <v>747356.67</v>
      </c>
      <c r="P99" s="30" t="s">
        <v>56</v>
      </c>
      <c r="Q99" s="30">
        <v>747356.67</v>
      </c>
      <c r="R99" s="30" t="s">
        <v>56</v>
      </c>
      <c r="S99" s="30" t="s">
        <v>56</v>
      </c>
      <c r="T99" s="30" t="s">
        <v>56</v>
      </c>
      <c r="U99" s="30" t="s">
        <v>56</v>
      </c>
      <c r="V99" s="30" t="s">
        <v>56</v>
      </c>
      <c r="W99" s="30">
        <v>747356.67</v>
      </c>
      <c r="X99" s="27">
        <f t="shared" si="1"/>
        <v>1554843.33</v>
      </c>
    </row>
    <row r="100" spans="1:24">
      <c r="A100" s="28" t="s">
        <v>223</v>
      </c>
      <c r="B100" s="29" t="s">
        <v>13</v>
      </c>
      <c r="C100" s="74" t="s">
        <v>224</v>
      </c>
      <c r="D100" s="75"/>
      <c r="E100" s="30">
        <v>2547800</v>
      </c>
      <c r="F100" s="30" t="s">
        <v>56</v>
      </c>
      <c r="G100" s="30">
        <v>2547800</v>
      </c>
      <c r="H100" s="30" t="s">
        <v>56</v>
      </c>
      <c r="I100" s="30" t="s">
        <v>56</v>
      </c>
      <c r="J100" s="30" t="s">
        <v>56</v>
      </c>
      <c r="K100" s="30" t="s">
        <v>56</v>
      </c>
      <c r="L100" s="30" t="s">
        <v>56</v>
      </c>
      <c r="M100" s="30">
        <v>2547800</v>
      </c>
      <c r="N100" s="30" t="s">
        <v>56</v>
      </c>
      <c r="O100" s="30" t="s">
        <v>56</v>
      </c>
      <c r="P100" s="30" t="s">
        <v>56</v>
      </c>
      <c r="Q100" s="30" t="s">
        <v>56</v>
      </c>
      <c r="R100" s="30" t="s">
        <v>56</v>
      </c>
      <c r="S100" s="30" t="s">
        <v>56</v>
      </c>
      <c r="T100" s="30" t="s">
        <v>56</v>
      </c>
      <c r="U100" s="30" t="s">
        <v>56</v>
      </c>
      <c r="V100" s="30" t="s">
        <v>56</v>
      </c>
      <c r="W100" s="30"/>
      <c r="X100" s="27">
        <f t="shared" si="1"/>
        <v>2547800</v>
      </c>
    </row>
    <row r="101" spans="1:24">
      <c r="A101" s="28" t="s">
        <v>225</v>
      </c>
      <c r="B101" s="29" t="s">
        <v>13</v>
      </c>
      <c r="C101" s="74" t="s">
        <v>226</v>
      </c>
      <c r="D101" s="75"/>
      <c r="E101" s="30">
        <v>2547800</v>
      </c>
      <c r="F101" s="30" t="s">
        <v>56</v>
      </c>
      <c r="G101" s="30">
        <v>2547800</v>
      </c>
      <c r="H101" s="30" t="s">
        <v>56</v>
      </c>
      <c r="I101" s="30" t="s">
        <v>56</v>
      </c>
      <c r="J101" s="30" t="s">
        <v>56</v>
      </c>
      <c r="K101" s="30" t="s">
        <v>56</v>
      </c>
      <c r="L101" s="30" t="s">
        <v>56</v>
      </c>
      <c r="M101" s="30">
        <v>2547800</v>
      </c>
      <c r="N101" s="30" t="s">
        <v>56</v>
      </c>
      <c r="O101" s="30" t="s">
        <v>56</v>
      </c>
      <c r="P101" s="30" t="s">
        <v>56</v>
      </c>
      <c r="Q101" s="30" t="s">
        <v>56</v>
      </c>
      <c r="R101" s="30" t="s">
        <v>56</v>
      </c>
      <c r="S101" s="30" t="s">
        <v>56</v>
      </c>
      <c r="T101" s="30" t="s">
        <v>56</v>
      </c>
      <c r="U101" s="30" t="s">
        <v>56</v>
      </c>
      <c r="V101" s="30" t="s">
        <v>56</v>
      </c>
      <c r="W101" s="30"/>
      <c r="X101" s="27">
        <f t="shared" si="1"/>
        <v>2547800</v>
      </c>
    </row>
    <row r="102" spans="1:24" ht="22.5">
      <c r="A102" s="28" t="s">
        <v>227</v>
      </c>
      <c r="B102" s="29" t="s">
        <v>13</v>
      </c>
      <c r="C102" s="74" t="s">
        <v>228</v>
      </c>
      <c r="D102" s="75"/>
      <c r="E102" s="30">
        <v>2547800</v>
      </c>
      <c r="F102" s="30" t="s">
        <v>56</v>
      </c>
      <c r="G102" s="30">
        <v>2547800</v>
      </c>
      <c r="H102" s="30" t="s">
        <v>56</v>
      </c>
      <c r="I102" s="30" t="s">
        <v>56</v>
      </c>
      <c r="J102" s="30" t="s">
        <v>56</v>
      </c>
      <c r="K102" s="30" t="s">
        <v>56</v>
      </c>
      <c r="L102" s="30" t="s">
        <v>56</v>
      </c>
      <c r="M102" s="30">
        <v>2547800</v>
      </c>
      <c r="N102" s="30" t="s">
        <v>56</v>
      </c>
      <c r="O102" s="30" t="s">
        <v>56</v>
      </c>
      <c r="P102" s="30" t="s">
        <v>56</v>
      </c>
      <c r="Q102" s="30" t="s">
        <v>56</v>
      </c>
      <c r="R102" s="30" t="s">
        <v>56</v>
      </c>
      <c r="S102" s="30" t="s">
        <v>56</v>
      </c>
      <c r="T102" s="30" t="s">
        <v>56</v>
      </c>
      <c r="U102" s="30" t="s">
        <v>56</v>
      </c>
      <c r="V102" s="30" t="s">
        <v>56</v>
      </c>
      <c r="W102" s="30"/>
      <c r="X102" s="27">
        <f t="shared" si="1"/>
        <v>2547800</v>
      </c>
    </row>
    <row r="103" spans="1:24" ht="22.5">
      <c r="A103" s="28" t="s">
        <v>229</v>
      </c>
      <c r="B103" s="29" t="s">
        <v>13</v>
      </c>
      <c r="C103" s="74" t="s">
        <v>230</v>
      </c>
      <c r="D103" s="75"/>
      <c r="E103" s="30">
        <v>2547800</v>
      </c>
      <c r="F103" s="30" t="s">
        <v>56</v>
      </c>
      <c r="G103" s="30">
        <v>2547800</v>
      </c>
      <c r="H103" s="30" t="s">
        <v>56</v>
      </c>
      <c r="I103" s="30" t="s">
        <v>56</v>
      </c>
      <c r="J103" s="30" t="s">
        <v>56</v>
      </c>
      <c r="K103" s="30" t="s">
        <v>56</v>
      </c>
      <c r="L103" s="30" t="s">
        <v>56</v>
      </c>
      <c r="M103" s="30">
        <v>2547800</v>
      </c>
      <c r="N103" s="30" t="s">
        <v>56</v>
      </c>
      <c r="O103" s="30" t="s">
        <v>56</v>
      </c>
      <c r="P103" s="30" t="s">
        <v>56</v>
      </c>
      <c r="Q103" s="30" t="s">
        <v>56</v>
      </c>
      <c r="R103" s="30" t="s">
        <v>56</v>
      </c>
      <c r="S103" s="30" t="s">
        <v>56</v>
      </c>
      <c r="T103" s="30" t="s">
        <v>56</v>
      </c>
      <c r="U103" s="30" t="s">
        <v>56</v>
      </c>
      <c r="V103" s="30" t="s">
        <v>56</v>
      </c>
      <c r="W103" s="30"/>
      <c r="X103" s="27">
        <f t="shared" si="1"/>
        <v>2547800</v>
      </c>
    </row>
    <row r="104" spans="1:24" ht="33.75">
      <c r="A104" s="28" t="s">
        <v>231</v>
      </c>
      <c r="B104" s="29" t="s">
        <v>13</v>
      </c>
      <c r="C104" s="74" t="s">
        <v>232</v>
      </c>
      <c r="D104" s="75"/>
      <c r="E104" s="30" t="s">
        <v>56</v>
      </c>
      <c r="F104" s="30" t="s">
        <v>56</v>
      </c>
      <c r="G104" s="30" t="s">
        <v>56</v>
      </c>
      <c r="H104" s="30" t="s">
        <v>56</v>
      </c>
      <c r="I104" s="30" t="s">
        <v>56</v>
      </c>
      <c r="J104" s="30" t="s">
        <v>56</v>
      </c>
      <c r="K104" s="30" t="s">
        <v>56</v>
      </c>
      <c r="L104" s="30" t="s">
        <v>56</v>
      </c>
      <c r="M104" s="30"/>
      <c r="N104" s="30" t="s">
        <v>56</v>
      </c>
      <c r="O104" s="30">
        <v>-513917</v>
      </c>
      <c r="P104" s="30" t="s">
        <v>56</v>
      </c>
      <c r="Q104" s="30">
        <v>-513917</v>
      </c>
      <c r="R104" s="30" t="s">
        <v>56</v>
      </c>
      <c r="S104" s="30" t="s">
        <v>56</v>
      </c>
      <c r="T104" s="30" t="s">
        <v>56</v>
      </c>
      <c r="U104" s="30" t="s">
        <v>56</v>
      </c>
      <c r="V104" s="30" t="s">
        <v>56</v>
      </c>
      <c r="W104" s="30">
        <v>-513917</v>
      </c>
      <c r="X104" s="27">
        <f t="shared" si="1"/>
        <v>513917</v>
      </c>
    </row>
    <row r="105" spans="1:24" ht="45">
      <c r="A105" s="28" t="s">
        <v>233</v>
      </c>
      <c r="B105" s="29" t="s">
        <v>13</v>
      </c>
      <c r="C105" s="74" t="s">
        <v>234</v>
      </c>
      <c r="D105" s="75"/>
      <c r="E105" s="30" t="s">
        <v>56</v>
      </c>
      <c r="F105" s="30" t="s">
        <v>56</v>
      </c>
      <c r="G105" s="30" t="s">
        <v>56</v>
      </c>
      <c r="H105" s="30" t="s">
        <v>56</v>
      </c>
      <c r="I105" s="30" t="s">
        <v>56</v>
      </c>
      <c r="J105" s="30" t="s">
        <v>56</v>
      </c>
      <c r="K105" s="30" t="s">
        <v>56</v>
      </c>
      <c r="L105" s="30" t="s">
        <v>56</v>
      </c>
      <c r="M105" s="30"/>
      <c r="N105" s="30" t="s">
        <v>56</v>
      </c>
      <c r="O105" s="30">
        <v>-513917</v>
      </c>
      <c r="P105" s="30" t="s">
        <v>56</v>
      </c>
      <c r="Q105" s="30">
        <v>-513917</v>
      </c>
      <c r="R105" s="30" t="s">
        <v>56</v>
      </c>
      <c r="S105" s="30" t="s">
        <v>56</v>
      </c>
      <c r="T105" s="30" t="s">
        <v>56</v>
      </c>
      <c r="U105" s="30" t="s">
        <v>56</v>
      </c>
      <c r="V105" s="30" t="s">
        <v>56</v>
      </c>
      <c r="W105" s="30">
        <v>-513917</v>
      </c>
      <c r="X105" s="27">
        <f t="shared" si="1"/>
        <v>513917</v>
      </c>
    </row>
  </sheetData>
  <mergeCells count="118">
    <mergeCell ref="X13:X18"/>
    <mergeCell ref="A12:A18"/>
    <mergeCell ref="B12:B18"/>
    <mergeCell ref="C12:D18"/>
    <mergeCell ref="E12:N12"/>
    <mergeCell ref="E13:E18"/>
    <mergeCell ref="F13:F18"/>
    <mergeCell ref="G13:G18"/>
    <mergeCell ref="H13:H18"/>
    <mergeCell ref="I13:I18"/>
    <mergeCell ref="J13:J18"/>
    <mergeCell ref="K13:K18"/>
    <mergeCell ref="L13:L18"/>
    <mergeCell ref="M13:M18"/>
    <mergeCell ref="N13:N18"/>
    <mergeCell ref="O13:O18"/>
    <mergeCell ref="P13:P18"/>
    <mergeCell ref="Q13:Q18"/>
    <mergeCell ref="R13:R18"/>
    <mergeCell ref="B7:V7"/>
    <mergeCell ref="A10:W10"/>
    <mergeCell ref="S13:S18"/>
    <mergeCell ref="T13:T18"/>
    <mergeCell ref="U13:U18"/>
    <mergeCell ref="V13:V18"/>
    <mergeCell ref="W13:W18"/>
    <mergeCell ref="C105:D105"/>
    <mergeCell ref="C99:D99"/>
    <mergeCell ref="C100:D100"/>
    <mergeCell ref="C101:D101"/>
    <mergeCell ref="C102:D102"/>
    <mergeCell ref="C103:D103"/>
    <mergeCell ref="C104:D104"/>
    <mergeCell ref="C93:D93"/>
    <mergeCell ref="C94:D94"/>
    <mergeCell ref="C95:D95"/>
    <mergeCell ref="C96:D96"/>
    <mergeCell ref="C97:D97"/>
    <mergeCell ref="C98:D98"/>
    <mergeCell ref="C87:D87"/>
    <mergeCell ref="C88:D88"/>
    <mergeCell ref="C89:D89"/>
    <mergeCell ref="C90:D90"/>
    <mergeCell ref="C91:D91"/>
    <mergeCell ref="C92:D92"/>
    <mergeCell ref="C81:D81"/>
    <mergeCell ref="C82:D82"/>
    <mergeCell ref="C83:D83"/>
    <mergeCell ref="C84:D84"/>
    <mergeCell ref="C85:D85"/>
    <mergeCell ref="C86:D86"/>
    <mergeCell ref="C75:D75"/>
    <mergeCell ref="C76:D76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2:D22"/>
    <mergeCell ref="C24:D24"/>
    <mergeCell ref="C26:D26"/>
    <mergeCell ref="C27:D27"/>
    <mergeCell ref="C29:D29"/>
    <mergeCell ref="C30:D30"/>
    <mergeCell ref="C31:D31"/>
    <mergeCell ref="C32:D32"/>
    <mergeCell ref="C23:D23"/>
    <mergeCell ref="C25:D25"/>
    <mergeCell ref="C28:D28"/>
    <mergeCell ref="C19:D19"/>
    <mergeCell ref="C21:D21"/>
    <mergeCell ref="C20:D20"/>
    <mergeCell ref="A2:W2"/>
    <mergeCell ref="A3:W3"/>
    <mergeCell ref="A5:V5"/>
    <mergeCell ref="A6:C6"/>
    <mergeCell ref="D6:V6"/>
  </mergeCells>
  <conditionalFormatting sqref="V20:X20 E20:H20 O20:R20 X21:X105">
    <cfRule type="cellIs" dxfId="87" priority="86" stopIfTrue="1" operator="equal">
      <formula>0</formula>
    </cfRule>
  </conditionalFormatting>
  <conditionalFormatting sqref="V21:X21 E21:H21 O21:R21">
    <cfRule type="cellIs" dxfId="86" priority="85" stopIfTrue="1" operator="equal">
      <formula>0</formula>
    </cfRule>
  </conditionalFormatting>
  <conditionalFormatting sqref="V22:X22 E22:H22 O22:R22">
    <cfRule type="cellIs" dxfId="85" priority="84" stopIfTrue="1" operator="equal">
      <formula>0</formula>
    </cfRule>
  </conditionalFormatting>
  <conditionalFormatting sqref="V23:X23 E23:H23 O23:R23">
    <cfRule type="cellIs" dxfId="84" priority="83" stopIfTrue="1" operator="equal">
      <formula>0</formula>
    </cfRule>
  </conditionalFormatting>
  <conditionalFormatting sqref="V24:X24 E24:H24 O24:R24">
    <cfRule type="cellIs" dxfId="83" priority="82" stopIfTrue="1" operator="equal">
      <formula>0</formula>
    </cfRule>
  </conditionalFormatting>
  <conditionalFormatting sqref="V25:X25 E25:H25 O25:R25">
    <cfRule type="cellIs" dxfId="82" priority="81" stopIfTrue="1" operator="equal">
      <formula>0</formula>
    </cfRule>
  </conditionalFormatting>
  <conditionalFormatting sqref="V26:X26 E26:H26 O26:R26">
    <cfRule type="cellIs" dxfId="81" priority="80" stopIfTrue="1" operator="equal">
      <formula>0</formula>
    </cfRule>
  </conditionalFormatting>
  <conditionalFormatting sqref="V27:X27 E27:H27 O27:R27">
    <cfRule type="cellIs" dxfId="80" priority="79" stopIfTrue="1" operator="equal">
      <formula>0</formula>
    </cfRule>
  </conditionalFormatting>
  <conditionalFormatting sqref="V28:X28 E28:H28 O28:R28">
    <cfRule type="cellIs" dxfId="79" priority="78" stopIfTrue="1" operator="equal">
      <formula>0</formula>
    </cfRule>
  </conditionalFormatting>
  <conditionalFormatting sqref="V29:X29 E29:H29 O29:R29">
    <cfRule type="cellIs" dxfId="78" priority="77" stopIfTrue="1" operator="equal">
      <formula>0</formula>
    </cfRule>
  </conditionalFormatting>
  <conditionalFormatting sqref="V30:X30 E30:H30 O30:R30">
    <cfRule type="cellIs" dxfId="77" priority="76" stopIfTrue="1" operator="equal">
      <formula>0</formula>
    </cfRule>
  </conditionalFormatting>
  <conditionalFormatting sqref="V31:X31 E31:H31 O31:R31">
    <cfRule type="cellIs" dxfId="76" priority="75" stopIfTrue="1" operator="equal">
      <formula>0</formula>
    </cfRule>
  </conditionalFormatting>
  <conditionalFormatting sqref="V32:X32 E32:H32 O32:R32">
    <cfRule type="cellIs" dxfId="75" priority="74" stopIfTrue="1" operator="equal">
      <formula>0</formula>
    </cfRule>
  </conditionalFormatting>
  <conditionalFormatting sqref="V33:X33 E33:H33 O33:R33">
    <cfRule type="cellIs" dxfId="74" priority="73" stopIfTrue="1" operator="equal">
      <formula>0</formula>
    </cfRule>
  </conditionalFormatting>
  <conditionalFormatting sqref="V34:X34 E34:H34 O34:R34">
    <cfRule type="cellIs" dxfId="73" priority="72" stopIfTrue="1" operator="equal">
      <formula>0</formula>
    </cfRule>
  </conditionalFormatting>
  <conditionalFormatting sqref="V35:X35 E35:H35 O35:R35">
    <cfRule type="cellIs" dxfId="72" priority="71" stopIfTrue="1" operator="equal">
      <formula>0</formula>
    </cfRule>
  </conditionalFormatting>
  <conditionalFormatting sqref="V36:X36 E36:H36 O36:R36">
    <cfRule type="cellIs" dxfId="71" priority="70" stopIfTrue="1" operator="equal">
      <formula>0</formula>
    </cfRule>
  </conditionalFormatting>
  <conditionalFormatting sqref="V37:X37 E37:H37 O37:R37">
    <cfRule type="cellIs" dxfId="70" priority="69" stopIfTrue="1" operator="equal">
      <formula>0</formula>
    </cfRule>
  </conditionalFormatting>
  <conditionalFormatting sqref="V38:X38 E38:H38 O38:R38">
    <cfRule type="cellIs" dxfId="69" priority="68" stopIfTrue="1" operator="equal">
      <formula>0</formula>
    </cfRule>
  </conditionalFormatting>
  <conditionalFormatting sqref="V39:X39 E39:H39 O39:R39">
    <cfRule type="cellIs" dxfId="68" priority="67" stopIfTrue="1" operator="equal">
      <formula>0</formula>
    </cfRule>
  </conditionalFormatting>
  <conditionalFormatting sqref="V40:X40 E40:H40 O40:R40">
    <cfRule type="cellIs" dxfId="67" priority="66" stopIfTrue="1" operator="equal">
      <formula>0</formula>
    </cfRule>
  </conditionalFormatting>
  <conditionalFormatting sqref="V41:X41 E41:H41 O41:R41">
    <cfRule type="cellIs" dxfId="66" priority="65" stopIfTrue="1" operator="equal">
      <formula>0</formula>
    </cfRule>
  </conditionalFormatting>
  <conditionalFormatting sqref="V42:X42 E42:H42 O42:R42">
    <cfRule type="cellIs" dxfId="65" priority="64" stopIfTrue="1" operator="equal">
      <formula>0</formula>
    </cfRule>
  </conditionalFormatting>
  <conditionalFormatting sqref="V43:X43 E43:H43 O43:R43">
    <cfRule type="cellIs" dxfId="64" priority="63" stopIfTrue="1" operator="equal">
      <formula>0</formula>
    </cfRule>
  </conditionalFormatting>
  <conditionalFormatting sqref="V44:X44 E44:H44 O44:R44">
    <cfRule type="cellIs" dxfId="63" priority="62" stopIfTrue="1" operator="equal">
      <formula>0</formula>
    </cfRule>
  </conditionalFormatting>
  <conditionalFormatting sqref="V45:X45 E45:H45 O45:R45">
    <cfRule type="cellIs" dxfId="62" priority="61" stopIfTrue="1" operator="equal">
      <formula>0</formula>
    </cfRule>
  </conditionalFormatting>
  <conditionalFormatting sqref="V46:X46 E46:H46 O46:R46">
    <cfRule type="cellIs" dxfId="61" priority="60" stopIfTrue="1" operator="equal">
      <formula>0</formula>
    </cfRule>
  </conditionalFormatting>
  <conditionalFormatting sqref="V47:X47 E47:H47 O47:R47">
    <cfRule type="cellIs" dxfId="60" priority="59" stopIfTrue="1" operator="equal">
      <formula>0</formula>
    </cfRule>
  </conditionalFormatting>
  <conditionalFormatting sqref="V48:X48 E48:H48 O48:R48">
    <cfRule type="cellIs" dxfId="59" priority="58" stopIfTrue="1" operator="equal">
      <formula>0</formula>
    </cfRule>
  </conditionalFormatting>
  <conditionalFormatting sqref="V49:X49 E49:H49 O49:R49">
    <cfRule type="cellIs" dxfId="58" priority="57" stopIfTrue="1" operator="equal">
      <formula>0</formula>
    </cfRule>
  </conditionalFormatting>
  <conditionalFormatting sqref="V50:X50 E50:H50 O50:R50">
    <cfRule type="cellIs" dxfId="57" priority="56" stopIfTrue="1" operator="equal">
      <formula>0</formula>
    </cfRule>
  </conditionalFormatting>
  <conditionalFormatting sqref="V51:X51 E51:H51 O51:R51">
    <cfRule type="cellIs" dxfId="56" priority="55" stopIfTrue="1" operator="equal">
      <formula>0</formula>
    </cfRule>
  </conditionalFormatting>
  <conditionalFormatting sqref="V52:X52 E52:H52 O52:R52">
    <cfRule type="cellIs" dxfId="55" priority="54" stopIfTrue="1" operator="equal">
      <formula>0</formula>
    </cfRule>
  </conditionalFormatting>
  <conditionalFormatting sqref="V53:X53 E53:H53 O53:R53">
    <cfRule type="cellIs" dxfId="54" priority="53" stopIfTrue="1" operator="equal">
      <formula>0</formula>
    </cfRule>
  </conditionalFormatting>
  <conditionalFormatting sqref="V54:X54 E54:H54 O54:R54">
    <cfRule type="cellIs" dxfId="53" priority="52" stopIfTrue="1" operator="equal">
      <formula>0</formula>
    </cfRule>
  </conditionalFormatting>
  <conditionalFormatting sqref="V55:X55 E55:H55 O55:R55">
    <cfRule type="cellIs" dxfId="52" priority="51" stopIfTrue="1" operator="equal">
      <formula>0</formula>
    </cfRule>
  </conditionalFormatting>
  <conditionalFormatting sqref="V56:X56 E56:H56 O56:R56">
    <cfRule type="cellIs" dxfId="51" priority="50" stopIfTrue="1" operator="equal">
      <formula>0</formula>
    </cfRule>
  </conditionalFormatting>
  <conditionalFormatting sqref="V57:X57 E57:H57 O57:R57">
    <cfRule type="cellIs" dxfId="50" priority="49" stopIfTrue="1" operator="equal">
      <formula>0</formula>
    </cfRule>
  </conditionalFormatting>
  <conditionalFormatting sqref="V58:X58 E58:H58 O58:R58">
    <cfRule type="cellIs" dxfId="49" priority="48" stopIfTrue="1" operator="equal">
      <formula>0</formula>
    </cfRule>
  </conditionalFormatting>
  <conditionalFormatting sqref="V59:X59 E59:H59 O59:R59">
    <cfRule type="cellIs" dxfId="48" priority="47" stopIfTrue="1" operator="equal">
      <formula>0</formula>
    </cfRule>
  </conditionalFormatting>
  <conditionalFormatting sqref="V60:X60 E60:H60 O60:R60">
    <cfRule type="cellIs" dxfId="47" priority="46" stopIfTrue="1" operator="equal">
      <formula>0</formula>
    </cfRule>
  </conditionalFormatting>
  <conditionalFormatting sqref="V61:X61 E61:H61 O61:R61">
    <cfRule type="cellIs" dxfId="46" priority="45" stopIfTrue="1" operator="equal">
      <formula>0</formula>
    </cfRule>
  </conditionalFormatting>
  <conditionalFormatting sqref="V62:X62 E62:H62 O62:R62">
    <cfRule type="cellIs" dxfId="45" priority="44" stopIfTrue="1" operator="equal">
      <formula>0</formula>
    </cfRule>
  </conditionalFormatting>
  <conditionalFormatting sqref="V63:X63 E63:H63 O63:R63">
    <cfRule type="cellIs" dxfId="44" priority="43" stopIfTrue="1" operator="equal">
      <formula>0</formula>
    </cfRule>
  </conditionalFormatting>
  <conditionalFormatting sqref="V64:X64 E64:H64 O64:R64">
    <cfRule type="cellIs" dxfId="43" priority="42" stopIfTrue="1" operator="equal">
      <formula>0</formula>
    </cfRule>
  </conditionalFormatting>
  <conditionalFormatting sqref="V65:X65 E65:H65 O65:R65">
    <cfRule type="cellIs" dxfId="42" priority="41" stopIfTrue="1" operator="equal">
      <formula>0</formula>
    </cfRule>
  </conditionalFormatting>
  <conditionalFormatting sqref="V66:X66 E66:H66 O66:R66">
    <cfRule type="cellIs" dxfId="41" priority="40" stopIfTrue="1" operator="equal">
      <formula>0</formula>
    </cfRule>
  </conditionalFormatting>
  <conditionalFormatting sqref="V67:X67 E67:H67 O67:R67">
    <cfRule type="cellIs" dxfId="40" priority="39" stopIfTrue="1" operator="equal">
      <formula>0</formula>
    </cfRule>
  </conditionalFormatting>
  <conditionalFormatting sqref="V68:X68 E68:H68 O68:R68">
    <cfRule type="cellIs" dxfId="39" priority="38" stopIfTrue="1" operator="equal">
      <formula>0</formula>
    </cfRule>
  </conditionalFormatting>
  <conditionalFormatting sqref="V69:X69 E69:H69 O69:R69">
    <cfRule type="cellIs" dxfId="38" priority="37" stopIfTrue="1" operator="equal">
      <formula>0</formula>
    </cfRule>
  </conditionalFormatting>
  <conditionalFormatting sqref="V70:X70 E70:H70 O70:R70">
    <cfRule type="cellIs" dxfId="37" priority="36" stopIfTrue="1" operator="equal">
      <formula>0</formula>
    </cfRule>
  </conditionalFormatting>
  <conditionalFormatting sqref="V71:X71 E71:H71 O71:R71">
    <cfRule type="cellIs" dxfId="36" priority="35" stopIfTrue="1" operator="equal">
      <formula>0</formula>
    </cfRule>
  </conditionalFormatting>
  <conditionalFormatting sqref="V72:X72 E72:H72 O72:R72">
    <cfRule type="cellIs" dxfId="35" priority="34" stopIfTrue="1" operator="equal">
      <formula>0</formula>
    </cfRule>
  </conditionalFormatting>
  <conditionalFormatting sqref="V73:X73 E73:H73 O73:R73">
    <cfRule type="cellIs" dxfId="34" priority="33" stopIfTrue="1" operator="equal">
      <formula>0</formula>
    </cfRule>
  </conditionalFormatting>
  <conditionalFormatting sqref="V74:X74 E74:H74 O74:R74">
    <cfRule type="cellIs" dxfId="33" priority="32" stopIfTrue="1" operator="equal">
      <formula>0</formula>
    </cfRule>
  </conditionalFormatting>
  <conditionalFormatting sqref="V75:X75 E75:H75 O75:R75">
    <cfRule type="cellIs" dxfId="32" priority="31" stopIfTrue="1" operator="equal">
      <formula>0</formula>
    </cfRule>
  </conditionalFormatting>
  <conditionalFormatting sqref="V76:X76 E76:H76 O76:R76">
    <cfRule type="cellIs" dxfId="31" priority="30" stopIfTrue="1" operator="equal">
      <formula>0</formula>
    </cfRule>
  </conditionalFormatting>
  <conditionalFormatting sqref="V77:X77 E77:H77 O77:R77">
    <cfRule type="cellIs" dxfId="30" priority="29" stopIfTrue="1" operator="equal">
      <formula>0</formula>
    </cfRule>
  </conditionalFormatting>
  <conditionalFormatting sqref="V78:X78 E78:H78 O78:R78">
    <cfRule type="cellIs" dxfId="29" priority="28" stopIfTrue="1" operator="equal">
      <formula>0</formula>
    </cfRule>
  </conditionalFormatting>
  <conditionalFormatting sqref="V79:X79 E79:H79 O79:R79">
    <cfRule type="cellIs" dxfId="28" priority="27" stopIfTrue="1" operator="equal">
      <formula>0</formula>
    </cfRule>
  </conditionalFormatting>
  <conditionalFormatting sqref="V80:X80 E80:H80 O80:R80">
    <cfRule type="cellIs" dxfId="27" priority="26" stopIfTrue="1" operator="equal">
      <formula>0</formula>
    </cfRule>
  </conditionalFormatting>
  <conditionalFormatting sqref="V81:X81 E81:H81 O81:R81">
    <cfRule type="cellIs" dxfId="26" priority="25" stopIfTrue="1" operator="equal">
      <formula>0</formula>
    </cfRule>
  </conditionalFormatting>
  <conditionalFormatting sqref="V82:X82 E82:H82 O82:R82">
    <cfRule type="cellIs" dxfId="25" priority="24" stopIfTrue="1" operator="equal">
      <formula>0</formula>
    </cfRule>
  </conditionalFormatting>
  <conditionalFormatting sqref="V83:X83 E83:H83 O83:R83">
    <cfRule type="cellIs" dxfId="24" priority="23" stopIfTrue="1" operator="equal">
      <formula>0</formula>
    </cfRule>
  </conditionalFormatting>
  <conditionalFormatting sqref="V84:X84 E84:H84 O84:R84">
    <cfRule type="cellIs" dxfId="23" priority="22" stopIfTrue="1" operator="equal">
      <formula>0</formula>
    </cfRule>
  </conditionalFormatting>
  <conditionalFormatting sqref="V85:X85 E85:H85 O85:R85">
    <cfRule type="cellIs" dxfId="22" priority="21" stopIfTrue="1" operator="equal">
      <formula>0</formula>
    </cfRule>
  </conditionalFormatting>
  <conditionalFormatting sqref="V86:X86 E86:H86 O86:R86">
    <cfRule type="cellIs" dxfId="21" priority="20" stopIfTrue="1" operator="equal">
      <formula>0</formula>
    </cfRule>
  </conditionalFormatting>
  <conditionalFormatting sqref="V87:X87 E87:H87 O87:R87">
    <cfRule type="cellIs" dxfId="20" priority="19" stopIfTrue="1" operator="equal">
      <formula>0</formula>
    </cfRule>
  </conditionalFormatting>
  <conditionalFormatting sqref="V88:X88 E88:H88 O88:R88">
    <cfRule type="cellIs" dxfId="19" priority="18" stopIfTrue="1" operator="equal">
      <formula>0</formula>
    </cfRule>
  </conditionalFormatting>
  <conditionalFormatting sqref="V89:X89 E89:H89 O89:R89">
    <cfRule type="cellIs" dxfId="18" priority="17" stopIfTrue="1" operator="equal">
      <formula>0</formula>
    </cfRule>
  </conditionalFormatting>
  <conditionalFormatting sqref="V90:X90 E90:H90 O90:R90">
    <cfRule type="cellIs" dxfId="17" priority="16" stopIfTrue="1" operator="equal">
      <formula>0</formula>
    </cfRule>
  </conditionalFormatting>
  <conditionalFormatting sqref="V91:X91 E91:H91 O91:R91">
    <cfRule type="cellIs" dxfId="16" priority="15" stopIfTrue="1" operator="equal">
      <formula>0</formula>
    </cfRule>
  </conditionalFormatting>
  <conditionalFormatting sqref="V92:X92 E92:H92 O92:R92">
    <cfRule type="cellIs" dxfId="15" priority="14" stopIfTrue="1" operator="equal">
      <formula>0</formula>
    </cfRule>
  </conditionalFormatting>
  <conditionalFormatting sqref="V93:X93 E93:H93 O93:R93">
    <cfRule type="cellIs" dxfId="14" priority="13" stopIfTrue="1" operator="equal">
      <formula>0</formula>
    </cfRule>
  </conditionalFormatting>
  <conditionalFormatting sqref="V94:X94 E94:H94 O94:R94">
    <cfRule type="cellIs" dxfId="13" priority="12" stopIfTrue="1" operator="equal">
      <formula>0</formula>
    </cfRule>
  </conditionalFormatting>
  <conditionalFormatting sqref="V95:X95 E95:H95 O95:R95">
    <cfRule type="cellIs" dxfId="12" priority="11" stopIfTrue="1" operator="equal">
      <formula>0</formula>
    </cfRule>
  </conditionalFormatting>
  <conditionalFormatting sqref="V96:X96 E96:H96 O96:R96">
    <cfRule type="cellIs" dxfId="11" priority="10" stopIfTrue="1" operator="equal">
      <formula>0</formula>
    </cfRule>
  </conditionalFormatting>
  <conditionalFormatting sqref="V97:X97 E97:H97 O97:R97">
    <cfRule type="cellIs" dxfId="10" priority="9" stopIfTrue="1" operator="equal">
      <formula>0</formula>
    </cfRule>
  </conditionalFormatting>
  <conditionalFormatting sqref="V98:X98 E98:H98 O98:R98">
    <cfRule type="cellIs" dxfId="9" priority="8" stopIfTrue="1" operator="equal">
      <formula>0</formula>
    </cfRule>
  </conditionalFormatting>
  <conditionalFormatting sqref="V99:X99 E99:H99 O99:R99">
    <cfRule type="cellIs" dxfId="8" priority="7" stopIfTrue="1" operator="equal">
      <formula>0</formula>
    </cfRule>
  </conditionalFormatting>
  <conditionalFormatting sqref="V100:X100 E100:H100 O100:R100">
    <cfRule type="cellIs" dxfId="7" priority="6" stopIfTrue="1" operator="equal">
      <formula>0</formula>
    </cfRule>
  </conditionalFormatting>
  <conditionalFormatting sqref="V101:X101 E101:H101 O101:R101">
    <cfRule type="cellIs" dxfId="6" priority="5" stopIfTrue="1" operator="equal">
      <formula>0</formula>
    </cfRule>
  </conditionalFormatting>
  <conditionalFormatting sqref="V102:X102 E102:H102 O102:R102">
    <cfRule type="cellIs" dxfId="5" priority="4" stopIfTrue="1" operator="equal">
      <formula>0</formula>
    </cfRule>
  </conditionalFormatting>
  <conditionalFormatting sqref="V103:X103 E103:H103 O103:R103">
    <cfRule type="cellIs" dxfId="4" priority="3" stopIfTrue="1" operator="equal">
      <formula>0</formula>
    </cfRule>
  </conditionalFormatting>
  <conditionalFormatting sqref="V104:X104 E104:H104 O104:R104">
    <cfRule type="cellIs" dxfId="3" priority="2" stopIfTrue="1" operator="equal">
      <formula>0</formula>
    </cfRule>
  </conditionalFormatting>
  <conditionalFormatting sqref="V105:X105 E105:H105 O105:R105">
    <cfRule type="cellIs" dxfId="2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5121" r:id="rId3" name="ExportButtonYear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X331"/>
  <sheetViews>
    <sheetView showGridLines="0" topLeftCell="A301" workbookViewId="0">
      <selection activeCell="W30" sqref="W30"/>
    </sheetView>
  </sheetViews>
  <sheetFormatPr defaultRowHeight="12.75"/>
  <cols>
    <col min="1" max="1" width="45.7109375" customWidth="1"/>
    <col min="2" max="2" width="4.28515625" customWidth="1"/>
    <col min="3" max="3" width="17.7109375" customWidth="1"/>
    <col min="4" max="4" width="7" customWidth="1"/>
    <col min="5" max="12" width="16.7109375" hidden="1" customWidth="1"/>
    <col min="13" max="13" width="16.7109375" customWidth="1"/>
    <col min="14" max="22" width="16.7109375" hidden="1" customWidth="1"/>
    <col min="23" max="24" width="16.7109375" customWidth="1"/>
  </cols>
  <sheetData>
    <row r="1" spans="1:24" ht="13.15" customHeight="1"/>
    <row r="2" spans="1:24" ht="13.9" customHeight="1">
      <c r="A2" s="51" t="s">
        <v>35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6"/>
    </row>
    <row r="3" spans="1:24" ht="13.9" customHeight="1" thickBot="1">
      <c r="A3" s="12"/>
      <c r="B3" s="12"/>
      <c r="C3" s="14"/>
      <c r="D3" s="14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</row>
    <row r="4" spans="1:24" ht="52.5" customHeight="1">
      <c r="A4" s="78" t="s">
        <v>4</v>
      </c>
      <c r="B4" s="55" t="s">
        <v>14</v>
      </c>
      <c r="C4" s="58" t="s">
        <v>47</v>
      </c>
      <c r="D4" s="59"/>
      <c r="E4" s="64" t="s">
        <v>661</v>
      </c>
      <c r="F4" s="65"/>
      <c r="G4" s="65"/>
      <c r="H4" s="65"/>
      <c r="I4" s="65"/>
      <c r="J4" s="65"/>
      <c r="K4" s="65"/>
      <c r="L4" s="65"/>
      <c r="M4" s="65"/>
      <c r="N4" s="66"/>
      <c r="O4" s="91" t="s">
        <v>16</v>
      </c>
      <c r="P4" s="92"/>
      <c r="Q4" s="92"/>
      <c r="R4" s="92"/>
      <c r="S4" s="92"/>
      <c r="T4" s="92"/>
      <c r="U4" s="92"/>
      <c r="V4" s="92"/>
      <c r="W4" s="29" t="s">
        <v>662</v>
      </c>
      <c r="X4" s="93" t="s">
        <v>663</v>
      </c>
    </row>
    <row r="5" spans="1:24" ht="13.15" customHeight="1">
      <c r="A5" s="79"/>
      <c r="B5" s="56"/>
      <c r="C5" s="60"/>
      <c r="D5" s="61"/>
      <c r="E5" s="67" t="s">
        <v>21</v>
      </c>
      <c r="F5" s="67" t="s">
        <v>38</v>
      </c>
      <c r="G5" s="67" t="s">
        <v>22</v>
      </c>
      <c r="H5" s="67" t="s">
        <v>39</v>
      </c>
      <c r="I5" s="67" t="s">
        <v>23</v>
      </c>
      <c r="J5" s="67" t="s">
        <v>59</v>
      </c>
      <c r="K5" s="67" t="s">
        <v>24</v>
      </c>
      <c r="L5" s="67" t="s">
        <v>25</v>
      </c>
      <c r="M5" s="67" t="s">
        <v>659</v>
      </c>
      <c r="N5" s="67" t="s">
        <v>33</v>
      </c>
      <c r="O5" s="67" t="s">
        <v>21</v>
      </c>
      <c r="P5" s="67" t="s">
        <v>38</v>
      </c>
      <c r="Q5" s="67" t="s">
        <v>22</v>
      </c>
      <c r="R5" s="67" t="s">
        <v>39</v>
      </c>
      <c r="S5" s="67" t="s">
        <v>23</v>
      </c>
      <c r="T5" s="67" t="s">
        <v>59</v>
      </c>
      <c r="U5" s="67" t="s">
        <v>24</v>
      </c>
      <c r="V5" s="67" t="s">
        <v>25</v>
      </c>
      <c r="W5" s="67" t="s">
        <v>659</v>
      </c>
      <c r="X5" s="67" t="s">
        <v>659</v>
      </c>
    </row>
    <row r="6" spans="1:24" ht="13.15" customHeight="1">
      <c r="A6" s="79"/>
      <c r="B6" s="56"/>
      <c r="C6" s="60"/>
      <c r="D6" s="61"/>
      <c r="E6" s="68"/>
      <c r="F6" s="70"/>
      <c r="G6" s="68"/>
      <c r="H6" s="70"/>
      <c r="I6" s="68"/>
      <c r="J6" s="68"/>
      <c r="K6" s="68"/>
      <c r="L6" s="68"/>
      <c r="M6" s="68"/>
      <c r="N6" s="68"/>
      <c r="O6" s="68"/>
      <c r="P6" s="70"/>
      <c r="Q6" s="68"/>
      <c r="R6" s="70"/>
      <c r="S6" s="68"/>
      <c r="T6" s="68"/>
      <c r="U6" s="68"/>
      <c r="V6" s="68"/>
      <c r="W6" s="68"/>
      <c r="X6" s="68"/>
    </row>
    <row r="7" spans="1:24" ht="13.15" customHeight="1">
      <c r="A7" s="79"/>
      <c r="B7" s="56"/>
      <c r="C7" s="60"/>
      <c r="D7" s="61"/>
      <c r="E7" s="68"/>
      <c r="F7" s="70"/>
      <c r="G7" s="68"/>
      <c r="H7" s="70"/>
      <c r="I7" s="68"/>
      <c r="J7" s="68"/>
      <c r="K7" s="68"/>
      <c r="L7" s="68"/>
      <c r="M7" s="68"/>
      <c r="N7" s="68"/>
      <c r="O7" s="68"/>
      <c r="P7" s="70"/>
      <c r="Q7" s="68"/>
      <c r="R7" s="70"/>
      <c r="S7" s="68"/>
      <c r="T7" s="68"/>
      <c r="U7" s="68"/>
      <c r="V7" s="68"/>
      <c r="W7" s="68"/>
      <c r="X7" s="68"/>
    </row>
    <row r="8" spans="1:24" ht="13.15" customHeight="1">
      <c r="A8" s="79"/>
      <c r="B8" s="56"/>
      <c r="C8" s="60"/>
      <c r="D8" s="61"/>
      <c r="E8" s="68"/>
      <c r="F8" s="70"/>
      <c r="G8" s="68"/>
      <c r="H8" s="70"/>
      <c r="I8" s="68"/>
      <c r="J8" s="68"/>
      <c r="K8" s="68"/>
      <c r="L8" s="68"/>
      <c r="M8" s="68"/>
      <c r="N8" s="68"/>
      <c r="O8" s="68"/>
      <c r="P8" s="70"/>
      <c r="Q8" s="68"/>
      <c r="R8" s="70"/>
      <c r="S8" s="68"/>
      <c r="T8" s="68"/>
      <c r="U8" s="68"/>
      <c r="V8" s="68"/>
      <c r="W8" s="68"/>
      <c r="X8" s="68"/>
    </row>
    <row r="9" spans="1:24" ht="13.15" customHeight="1">
      <c r="A9" s="79"/>
      <c r="B9" s="56"/>
      <c r="C9" s="60"/>
      <c r="D9" s="61"/>
      <c r="E9" s="68"/>
      <c r="F9" s="70"/>
      <c r="G9" s="68"/>
      <c r="H9" s="70"/>
      <c r="I9" s="68"/>
      <c r="J9" s="68"/>
      <c r="K9" s="68"/>
      <c r="L9" s="68"/>
      <c r="M9" s="68"/>
      <c r="N9" s="68"/>
      <c r="O9" s="68"/>
      <c r="P9" s="70"/>
      <c r="Q9" s="68"/>
      <c r="R9" s="70"/>
      <c r="S9" s="68"/>
      <c r="T9" s="68"/>
      <c r="U9" s="68"/>
      <c r="V9" s="68"/>
      <c r="W9" s="68"/>
      <c r="X9" s="68"/>
    </row>
    <row r="10" spans="1:24" ht="13.15" customHeight="1">
      <c r="A10" s="79"/>
      <c r="B10" s="56"/>
      <c r="C10" s="60"/>
      <c r="D10" s="61"/>
      <c r="E10" s="68"/>
      <c r="F10" s="70"/>
      <c r="G10" s="68"/>
      <c r="H10" s="70"/>
      <c r="I10" s="68"/>
      <c r="J10" s="68"/>
      <c r="K10" s="68"/>
      <c r="L10" s="68"/>
      <c r="M10" s="68"/>
      <c r="N10" s="68"/>
      <c r="O10" s="68"/>
      <c r="P10" s="70"/>
      <c r="Q10" s="68"/>
      <c r="R10" s="70"/>
      <c r="S10" s="68"/>
      <c r="T10" s="68"/>
      <c r="U10" s="68"/>
      <c r="V10" s="68"/>
      <c r="W10" s="68"/>
      <c r="X10" s="68"/>
    </row>
    <row r="11" spans="1:24" ht="60.75" customHeight="1">
      <c r="A11" s="80"/>
      <c r="B11" s="57"/>
      <c r="C11" s="62"/>
      <c r="D11" s="63"/>
      <c r="E11" s="69"/>
      <c r="F11" s="71"/>
      <c r="G11" s="69"/>
      <c r="H11" s="71"/>
      <c r="I11" s="69"/>
      <c r="J11" s="69"/>
      <c r="K11" s="69"/>
      <c r="L11" s="69"/>
      <c r="M11" s="69"/>
      <c r="N11" s="69"/>
      <c r="O11" s="69"/>
      <c r="P11" s="71"/>
      <c r="Q11" s="69"/>
      <c r="R11" s="71"/>
      <c r="S11" s="69"/>
      <c r="T11" s="69"/>
      <c r="U11" s="69"/>
      <c r="V11" s="69"/>
      <c r="W11" s="69"/>
      <c r="X11" s="69"/>
    </row>
    <row r="12" spans="1:24" ht="13.9" customHeight="1" thickBot="1">
      <c r="A12" s="17">
        <v>1</v>
      </c>
      <c r="B12" s="18">
        <v>2</v>
      </c>
      <c r="C12" s="72">
        <v>3</v>
      </c>
      <c r="D12" s="73"/>
      <c r="E12" s="39" t="s">
        <v>1</v>
      </c>
      <c r="F12" s="40" t="s">
        <v>2</v>
      </c>
      <c r="G12" s="40" t="s">
        <v>5</v>
      </c>
      <c r="H12" s="40" t="s">
        <v>6</v>
      </c>
      <c r="I12" s="39" t="s">
        <v>7</v>
      </c>
      <c r="J12" s="39" t="s">
        <v>8</v>
      </c>
      <c r="K12" s="39" t="s">
        <v>17</v>
      </c>
      <c r="L12" s="39" t="s">
        <v>18</v>
      </c>
      <c r="M12" s="39" t="s">
        <v>19</v>
      </c>
      <c r="N12" s="39" t="s">
        <v>26</v>
      </c>
      <c r="O12" s="39" t="s">
        <v>27</v>
      </c>
      <c r="P12" s="39" t="s">
        <v>28</v>
      </c>
      <c r="Q12" s="39" t="s">
        <v>29</v>
      </c>
      <c r="R12" s="39" t="s">
        <v>30</v>
      </c>
      <c r="S12" s="39" t="s">
        <v>31</v>
      </c>
      <c r="T12" s="39" t="s">
        <v>32</v>
      </c>
      <c r="U12" s="39" t="s">
        <v>40</v>
      </c>
      <c r="V12" s="39" t="s">
        <v>41</v>
      </c>
      <c r="W12" s="39" t="s">
        <v>42</v>
      </c>
      <c r="X12" s="41" t="s">
        <v>43</v>
      </c>
    </row>
    <row r="13" spans="1:24">
      <c r="A13" s="25" t="s">
        <v>235</v>
      </c>
      <c r="B13" s="26" t="s">
        <v>236</v>
      </c>
      <c r="C13" s="76" t="s">
        <v>57</v>
      </c>
      <c r="D13" s="77"/>
      <c r="E13" s="27">
        <v>41902147.710000001</v>
      </c>
      <c r="F13" s="27" t="s">
        <v>56</v>
      </c>
      <c r="G13" s="27">
        <v>41902147.710000001</v>
      </c>
      <c r="H13" s="27" t="s">
        <v>56</v>
      </c>
      <c r="I13" s="27" t="s">
        <v>56</v>
      </c>
      <c r="J13" s="27" t="s">
        <v>56</v>
      </c>
      <c r="K13" s="27" t="s">
        <v>56</v>
      </c>
      <c r="L13" s="27" t="s">
        <v>56</v>
      </c>
      <c r="M13" s="27">
        <v>41902147.710000001</v>
      </c>
      <c r="N13" s="27" t="s">
        <v>56</v>
      </c>
      <c r="O13" s="27">
        <v>20671142.800000001</v>
      </c>
      <c r="P13" s="27" t="s">
        <v>56</v>
      </c>
      <c r="Q13" s="27">
        <v>20671142.800000001</v>
      </c>
      <c r="R13" s="27" t="s">
        <v>56</v>
      </c>
      <c r="S13" s="27" t="s">
        <v>56</v>
      </c>
      <c r="T13" s="27" t="s">
        <v>56</v>
      </c>
      <c r="U13" s="27" t="s">
        <v>56</v>
      </c>
      <c r="V13" s="27" t="s">
        <v>56</v>
      </c>
      <c r="W13" s="27">
        <v>20671142.800000001</v>
      </c>
      <c r="X13" s="27">
        <f>M13-W13</f>
        <v>21231004.91</v>
      </c>
    </row>
    <row r="14" spans="1:24">
      <c r="A14" s="28" t="s">
        <v>44</v>
      </c>
      <c r="B14" s="29"/>
      <c r="C14" s="74"/>
      <c r="D14" s="75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27"/>
    </row>
    <row r="15" spans="1:24">
      <c r="A15" s="25" t="s">
        <v>237</v>
      </c>
      <c r="B15" s="26" t="s">
        <v>236</v>
      </c>
      <c r="C15" s="76" t="s">
        <v>238</v>
      </c>
      <c r="D15" s="77"/>
      <c r="E15" s="27">
        <v>8738175.4800000004</v>
      </c>
      <c r="F15" s="27" t="s">
        <v>56</v>
      </c>
      <c r="G15" s="27">
        <v>8738175.4800000004</v>
      </c>
      <c r="H15" s="27" t="s">
        <v>56</v>
      </c>
      <c r="I15" s="27" t="s">
        <v>56</v>
      </c>
      <c r="J15" s="27" t="s">
        <v>56</v>
      </c>
      <c r="K15" s="27" t="s">
        <v>56</v>
      </c>
      <c r="L15" s="27" t="s">
        <v>56</v>
      </c>
      <c r="M15" s="27">
        <v>8738175.4800000004</v>
      </c>
      <c r="N15" s="27" t="s">
        <v>56</v>
      </c>
      <c r="O15" s="27">
        <v>3645964.53</v>
      </c>
      <c r="P15" s="27" t="s">
        <v>56</v>
      </c>
      <c r="Q15" s="27">
        <v>3645964.53</v>
      </c>
      <c r="R15" s="27" t="s">
        <v>56</v>
      </c>
      <c r="S15" s="27" t="s">
        <v>56</v>
      </c>
      <c r="T15" s="27" t="s">
        <v>56</v>
      </c>
      <c r="U15" s="27" t="s">
        <v>56</v>
      </c>
      <c r="V15" s="27" t="s">
        <v>56</v>
      </c>
      <c r="W15" s="27">
        <v>3645964.53</v>
      </c>
      <c r="X15" s="27">
        <f t="shared" ref="X14:X77" si="0">M15-W15</f>
        <v>5092210.9500000011</v>
      </c>
    </row>
    <row r="16" spans="1:24">
      <c r="A16" s="28" t="s">
        <v>239</v>
      </c>
      <c r="B16" s="29" t="s">
        <v>236</v>
      </c>
      <c r="C16" s="74" t="s">
        <v>240</v>
      </c>
      <c r="D16" s="75"/>
      <c r="E16" s="30">
        <v>4759544</v>
      </c>
      <c r="F16" s="30" t="s">
        <v>56</v>
      </c>
      <c r="G16" s="30">
        <v>4759544</v>
      </c>
      <c r="H16" s="30" t="s">
        <v>56</v>
      </c>
      <c r="I16" s="30" t="s">
        <v>56</v>
      </c>
      <c r="J16" s="30" t="s">
        <v>56</v>
      </c>
      <c r="K16" s="30" t="s">
        <v>56</v>
      </c>
      <c r="L16" s="30" t="s">
        <v>56</v>
      </c>
      <c r="M16" s="30">
        <v>4759544</v>
      </c>
      <c r="N16" s="30" t="s">
        <v>56</v>
      </c>
      <c r="O16" s="30">
        <v>2070852.27</v>
      </c>
      <c r="P16" s="30" t="s">
        <v>56</v>
      </c>
      <c r="Q16" s="30">
        <v>2070852.27</v>
      </c>
      <c r="R16" s="30" t="s">
        <v>56</v>
      </c>
      <c r="S16" s="30" t="s">
        <v>56</v>
      </c>
      <c r="T16" s="30" t="s">
        <v>56</v>
      </c>
      <c r="U16" s="30" t="s">
        <v>56</v>
      </c>
      <c r="V16" s="30" t="s">
        <v>56</v>
      </c>
      <c r="W16" s="30">
        <v>2070852.27</v>
      </c>
      <c r="X16" s="27">
        <f t="shared" si="0"/>
        <v>2688691.73</v>
      </c>
    </row>
    <row r="17" spans="1:24">
      <c r="A17" s="28" t="s">
        <v>241</v>
      </c>
      <c r="B17" s="29" t="s">
        <v>236</v>
      </c>
      <c r="C17" s="74" t="s">
        <v>242</v>
      </c>
      <c r="D17" s="75"/>
      <c r="E17" s="30">
        <v>4759544</v>
      </c>
      <c r="F17" s="30" t="s">
        <v>56</v>
      </c>
      <c r="G17" s="30">
        <v>4759544</v>
      </c>
      <c r="H17" s="30" t="s">
        <v>56</v>
      </c>
      <c r="I17" s="30" t="s">
        <v>56</v>
      </c>
      <c r="J17" s="30" t="s">
        <v>56</v>
      </c>
      <c r="K17" s="30" t="s">
        <v>56</v>
      </c>
      <c r="L17" s="30" t="s">
        <v>56</v>
      </c>
      <c r="M17" s="30">
        <v>4759544</v>
      </c>
      <c r="N17" s="30" t="s">
        <v>56</v>
      </c>
      <c r="O17" s="30">
        <v>2070852.27</v>
      </c>
      <c r="P17" s="30" t="s">
        <v>56</v>
      </c>
      <c r="Q17" s="30">
        <v>2070852.27</v>
      </c>
      <c r="R17" s="30" t="s">
        <v>56</v>
      </c>
      <c r="S17" s="30" t="s">
        <v>56</v>
      </c>
      <c r="T17" s="30" t="s">
        <v>56</v>
      </c>
      <c r="U17" s="30" t="s">
        <v>56</v>
      </c>
      <c r="V17" s="30" t="s">
        <v>56</v>
      </c>
      <c r="W17" s="30">
        <v>2070852.27</v>
      </c>
      <c r="X17" s="27">
        <f t="shared" si="0"/>
        <v>2688691.73</v>
      </c>
    </row>
    <row r="18" spans="1:24">
      <c r="A18" s="28" t="s">
        <v>243</v>
      </c>
      <c r="B18" s="29" t="s">
        <v>236</v>
      </c>
      <c r="C18" s="74" t="s">
        <v>244</v>
      </c>
      <c r="D18" s="75"/>
      <c r="E18" s="30">
        <v>3655563.74</v>
      </c>
      <c r="F18" s="30" t="s">
        <v>56</v>
      </c>
      <c r="G18" s="30">
        <v>3655563.74</v>
      </c>
      <c r="H18" s="30" t="s">
        <v>56</v>
      </c>
      <c r="I18" s="30" t="s">
        <v>56</v>
      </c>
      <c r="J18" s="30" t="s">
        <v>56</v>
      </c>
      <c r="K18" s="30" t="s">
        <v>56</v>
      </c>
      <c r="L18" s="30" t="s">
        <v>56</v>
      </c>
      <c r="M18" s="30">
        <v>3655563.74</v>
      </c>
      <c r="N18" s="30" t="s">
        <v>56</v>
      </c>
      <c r="O18" s="30">
        <v>1679254.61</v>
      </c>
      <c r="P18" s="30" t="s">
        <v>56</v>
      </c>
      <c r="Q18" s="30">
        <v>1679254.61</v>
      </c>
      <c r="R18" s="30" t="s">
        <v>56</v>
      </c>
      <c r="S18" s="30" t="s">
        <v>56</v>
      </c>
      <c r="T18" s="30" t="s">
        <v>56</v>
      </c>
      <c r="U18" s="30" t="s">
        <v>56</v>
      </c>
      <c r="V18" s="30" t="s">
        <v>56</v>
      </c>
      <c r="W18" s="30">
        <v>1679254.61</v>
      </c>
      <c r="X18" s="27">
        <f t="shared" si="0"/>
        <v>1976309.1300000001</v>
      </c>
    </row>
    <row r="19" spans="1:24">
      <c r="A19" s="28" t="s">
        <v>55</v>
      </c>
      <c r="B19" s="29" t="s">
        <v>236</v>
      </c>
      <c r="C19" s="74" t="s">
        <v>245</v>
      </c>
      <c r="D19" s="75"/>
      <c r="E19" s="30">
        <v>1103980.26</v>
      </c>
      <c r="F19" s="30" t="s">
        <v>56</v>
      </c>
      <c r="G19" s="30">
        <v>1103980.26</v>
      </c>
      <c r="H19" s="30" t="s">
        <v>56</v>
      </c>
      <c r="I19" s="30" t="s">
        <v>56</v>
      </c>
      <c r="J19" s="30" t="s">
        <v>56</v>
      </c>
      <c r="K19" s="30" t="s">
        <v>56</v>
      </c>
      <c r="L19" s="30" t="s">
        <v>56</v>
      </c>
      <c r="M19" s="30">
        <v>1103980.26</v>
      </c>
      <c r="N19" s="30" t="s">
        <v>56</v>
      </c>
      <c r="O19" s="30">
        <v>391597.66</v>
      </c>
      <c r="P19" s="30" t="s">
        <v>56</v>
      </c>
      <c r="Q19" s="30">
        <v>391597.66</v>
      </c>
      <c r="R19" s="30" t="s">
        <v>56</v>
      </c>
      <c r="S19" s="30" t="s">
        <v>56</v>
      </c>
      <c r="T19" s="30" t="s">
        <v>56</v>
      </c>
      <c r="U19" s="30" t="s">
        <v>56</v>
      </c>
      <c r="V19" s="30" t="s">
        <v>56</v>
      </c>
      <c r="W19" s="30">
        <v>391597.66</v>
      </c>
      <c r="X19" s="27">
        <f t="shared" si="0"/>
        <v>712382.60000000009</v>
      </c>
    </row>
    <row r="20" spans="1:24">
      <c r="A20" s="28" t="s">
        <v>239</v>
      </c>
      <c r="B20" s="29" t="s">
        <v>236</v>
      </c>
      <c r="C20" s="74" t="s">
        <v>246</v>
      </c>
      <c r="D20" s="75"/>
      <c r="E20" s="30">
        <v>306942.8</v>
      </c>
      <c r="F20" s="30" t="s">
        <v>56</v>
      </c>
      <c r="G20" s="30">
        <v>306942.8</v>
      </c>
      <c r="H20" s="30" t="s">
        <v>56</v>
      </c>
      <c r="I20" s="30" t="s">
        <v>56</v>
      </c>
      <c r="J20" s="30" t="s">
        <v>56</v>
      </c>
      <c r="K20" s="30" t="s">
        <v>56</v>
      </c>
      <c r="L20" s="30" t="s">
        <v>56</v>
      </c>
      <c r="M20" s="30">
        <v>306942.8</v>
      </c>
      <c r="N20" s="30" t="s">
        <v>56</v>
      </c>
      <c r="O20" s="30">
        <v>95139.19</v>
      </c>
      <c r="P20" s="30" t="s">
        <v>56</v>
      </c>
      <c r="Q20" s="30">
        <v>95139.19</v>
      </c>
      <c r="R20" s="30" t="s">
        <v>56</v>
      </c>
      <c r="S20" s="30" t="s">
        <v>56</v>
      </c>
      <c r="T20" s="30" t="s">
        <v>56</v>
      </c>
      <c r="U20" s="30" t="s">
        <v>56</v>
      </c>
      <c r="V20" s="30" t="s">
        <v>56</v>
      </c>
      <c r="W20" s="30">
        <v>95139.19</v>
      </c>
      <c r="X20" s="27">
        <f t="shared" si="0"/>
        <v>211803.61</v>
      </c>
    </row>
    <row r="21" spans="1:24">
      <c r="A21" s="28" t="s">
        <v>247</v>
      </c>
      <c r="B21" s="29" t="s">
        <v>236</v>
      </c>
      <c r="C21" s="74" t="s">
        <v>248</v>
      </c>
      <c r="D21" s="75"/>
      <c r="E21" s="30">
        <v>306942.8</v>
      </c>
      <c r="F21" s="30" t="s">
        <v>56</v>
      </c>
      <c r="G21" s="30">
        <v>306942.8</v>
      </c>
      <c r="H21" s="30" t="s">
        <v>56</v>
      </c>
      <c r="I21" s="30" t="s">
        <v>56</v>
      </c>
      <c r="J21" s="30" t="s">
        <v>56</v>
      </c>
      <c r="K21" s="30" t="s">
        <v>56</v>
      </c>
      <c r="L21" s="30" t="s">
        <v>56</v>
      </c>
      <c r="M21" s="30">
        <v>306942.8</v>
      </c>
      <c r="N21" s="30" t="s">
        <v>56</v>
      </c>
      <c r="O21" s="30">
        <v>95139.19</v>
      </c>
      <c r="P21" s="30" t="s">
        <v>56</v>
      </c>
      <c r="Q21" s="30">
        <v>95139.19</v>
      </c>
      <c r="R21" s="30" t="s">
        <v>56</v>
      </c>
      <c r="S21" s="30" t="s">
        <v>56</v>
      </c>
      <c r="T21" s="30" t="s">
        <v>56</v>
      </c>
      <c r="U21" s="30" t="s">
        <v>56</v>
      </c>
      <c r="V21" s="30" t="s">
        <v>56</v>
      </c>
      <c r="W21" s="30">
        <v>95139.19</v>
      </c>
      <c r="X21" s="27">
        <f t="shared" si="0"/>
        <v>211803.61</v>
      </c>
    </row>
    <row r="22" spans="1:24">
      <c r="A22" s="28" t="s">
        <v>249</v>
      </c>
      <c r="B22" s="29" t="s">
        <v>236</v>
      </c>
      <c r="C22" s="74" t="s">
        <v>250</v>
      </c>
      <c r="D22" s="75"/>
      <c r="E22" s="30">
        <v>57000</v>
      </c>
      <c r="F22" s="30" t="s">
        <v>56</v>
      </c>
      <c r="G22" s="30">
        <v>57000</v>
      </c>
      <c r="H22" s="30" t="s">
        <v>56</v>
      </c>
      <c r="I22" s="30" t="s">
        <v>56</v>
      </c>
      <c r="J22" s="30" t="s">
        <v>56</v>
      </c>
      <c r="K22" s="30" t="s">
        <v>56</v>
      </c>
      <c r="L22" s="30" t="s">
        <v>56</v>
      </c>
      <c r="M22" s="30">
        <v>57000</v>
      </c>
      <c r="N22" s="30" t="s">
        <v>56</v>
      </c>
      <c r="O22" s="30">
        <v>23000.01</v>
      </c>
      <c r="P22" s="30" t="s">
        <v>56</v>
      </c>
      <c r="Q22" s="30">
        <v>23000.01</v>
      </c>
      <c r="R22" s="30" t="s">
        <v>56</v>
      </c>
      <c r="S22" s="30" t="s">
        <v>56</v>
      </c>
      <c r="T22" s="30" t="s">
        <v>56</v>
      </c>
      <c r="U22" s="30" t="s">
        <v>56</v>
      </c>
      <c r="V22" s="30" t="s">
        <v>56</v>
      </c>
      <c r="W22" s="30">
        <v>23000.01</v>
      </c>
      <c r="X22" s="27">
        <f t="shared" si="0"/>
        <v>33999.990000000005</v>
      </c>
    </row>
    <row r="23" spans="1:24">
      <c r="A23" s="28" t="s">
        <v>251</v>
      </c>
      <c r="B23" s="29" t="s">
        <v>236</v>
      </c>
      <c r="C23" s="74" t="s">
        <v>252</v>
      </c>
      <c r="D23" s="75"/>
      <c r="E23" s="30">
        <v>78000</v>
      </c>
      <c r="F23" s="30" t="s">
        <v>56</v>
      </c>
      <c r="G23" s="30">
        <v>78000</v>
      </c>
      <c r="H23" s="30" t="s">
        <v>56</v>
      </c>
      <c r="I23" s="30" t="s">
        <v>56</v>
      </c>
      <c r="J23" s="30" t="s">
        <v>56</v>
      </c>
      <c r="K23" s="30" t="s">
        <v>56</v>
      </c>
      <c r="L23" s="30" t="s">
        <v>56</v>
      </c>
      <c r="M23" s="30">
        <v>78000</v>
      </c>
      <c r="N23" s="30" t="s">
        <v>56</v>
      </c>
      <c r="O23" s="30">
        <v>30000</v>
      </c>
      <c r="P23" s="30" t="s">
        <v>56</v>
      </c>
      <c r="Q23" s="30">
        <v>30000</v>
      </c>
      <c r="R23" s="30" t="s">
        <v>56</v>
      </c>
      <c r="S23" s="30" t="s">
        <v>56</v>
      </c>
      <c r="T23" s="30" t="s">
        <v>56</v>
      </c>
      <c r="U23" s="30" t="s">
        <v>56</v>
      </c>
      <c r="V23" s="30" t="s">
        <v>56</v>
      </c>
      <c r="W23" s="30">
        <v>30000</v>
      </c>
      <c r="X23" s="27">
        <f t="shared" si="0"/>
        <v>48000</v>
      </c>
    </row>
    <row r="24" spans="1:24">
      <c r="A24" s="28" t="s">
        <v>253</v>
      </c>
      <c r="B24" s="29" t="s">
        <v>236</v>
      </c>
      <c r="C24" s="74" t="s">
        <v>254</v>
      </c>
      <c r="D24" s="75"/>
      <c r="E24" s="30">
        <v>171942.8</v>
      </c>
      <c r="F24" s="30" t="s">
        <v>56</v>
      </c>
      <c r="G24" s="30">
        <v>171942.8</v>
      </c>
      <c r="H24" s="30" t="s">
        <v>56</v>
      </c>
      <c r="I24" s="30" t="s">
        <v>56</v>
      </c>
      <c r="J24" s="30" t="s">
        <v>56</v>
      </c>
      <c r="K24" s="30" t="s">
        <v>56</v>
      </c>
      <c r="L24" s="30" t="s">
        <v>56</v>
      </c>
      <c r="M24" s="30">
        <v>171942.8</v>
      </c>
      <c r="N24" s="30" t="s">
        <v>56</v>
      </c>
      <c r="O24" s="30">
        <v>42139.18</v>
      </c>
      <c r="P24" s="30" t="s">
        <v>56</v>
      </c>
      <c r="Q24" s="30">
        <v>42139.18</v>
      </c>
      <c r="R24" s="30" t="s">
        <v>56</v>
      </c>
      <c r="S24" s="30" t="s">
        <v>56</v>
      </c>
      <c r="T24" s="30" t="s">
        <v>56</v>
      </c>
      <c r="U24" s="30" t="s">
        <v>56</v>
      </c>
      <c r="V24" s="30" t="s">
        <v>56</v>
      </c>
      <c r="W24" s="30">
        <v>42139.18</v>
      </c>
      <c r="X24" s="27">
        <f t="shared" si="0"/>
        <v>129803.62</v>
      </c>
    </row>
    <row r="25" spans="1:24">
      <c r="A25" s="28" t="s">
        <v>255</v>
      </c>
      <c r="B25" s="29" t="s">
        <v>236</v>
      </c>
      <c r="C25" s="74" t="s">
        <v>256</v>
      </c>
      <c r="D25" s="75"/>
      <c r="E25" s="30">
        <v>131869.71</v>
      </c>
      <c r="F25" s="30" t="s">
        <v>56</v>
      </c>
      <c r="G25" s="30">
        <v>131869.71</v>
      </c>
      <c r="H25" s="30" t="s">
        <v>56</v>
      </c>
      <c r="I25" s="30" t="s">
        <v>56</v>
      </c>
      <c r="J25" s="30" t="s">
        <v>56</v>
      </c>
      <c r="K25" s="30" t="s">
        <v>56</v>
      </c>
      <c r="L25" s="30" t="s">
        <v>56</v>
      </c>
      <c r="M25" s="30">
        <v>131869.71</v>
      </c>
      <c r="N25" s="30" t="s">
        <v>56</v>
      </c>
      <c r="O25" s="30">
        <v>64637.5</v>
      </c>
      <c r="P25" s="30" t="s">
        <v>56</v>
      </c>
      <c r="Q25" s="30">
        <v>64637.5</v>
      </c>
      <c r="R25" s="30" t="s">
        <v>56</v>
      </c>
      <c r="S25" s="30" t="s">
        <v>56</v>
      </c>
      <c r="T25" s="30" t="s">
        <v>56</v>
      </c>
      <c r="U25" s="30" t="s">
        <v>56</v>
      </c>
      <c r="V25" s="30" t="s">
        <v>56</v>
      </c>
      <c r="W25" s="30">
        <v>64637.5</v>
      </c>
      <c r="X25" s="27">
        <f t="shared" si="0"/>
        <v>67232.209999999992</v>
      </c>
    </row>
    <row r="26" spans="1:24">
      <c r="A26" s="28" t="s">
        <v>257</v>
      </c>
      <c r="B26" s="29" t="s">
        <v>236</v>
      </c>
      <c r="C26" s="74" t="s">
        <v>258</v>
      </c>
      <c r="D26" s="75"/>
      <c r="E26" s="30">
        <v>92800</v>
      </c>
      <c r="F26" s="30" t="s">
        <v>56</v>
      </c>
      <c r="G26" s="30">
        <v>92800</v>
      </c>
      <c r="H26" s="30" t="s">
        <v>56</v>
      </c>
      <c r="I26" s="30" t="s">
        <v>56</v>
      </c>
      <c r="J26" s="30" t="s">
        <v>56</v>
      </c>
      <c r="K26" s="30" t="s">
        <v>56</v>
      </c>
      <c r="L26" s="30" t="s">
        <v>56</v>
      </c>
      <c r="M26" s="30">
        <v>92800</v>
      </c>
      <c r="N26" s="30" t="s">
        <v>56</v>
      </c>
      <c r="O26" s="30">
        <v>31850</v>
      </c>
      <c r="P26" s="30" t="s">
        <v>56</v>
      </c>
      <c r="Q26" s="30">
        <v>31850</v>
      </c>
      <c r="R26" s="30" t="s">
        <v>56</v>
      </c>
      <c r="S26" s="30" t="s">
        <v>56</v>
      </c>
      <c r="T26" s="30" t="s">
        <v>56</v>
      </c>
      <c r="U26" s="30" t="s">
        <v>56</v>
      </c>
      <c r="V26" s="30" t="s">
        <v>56</v>
      </c>
      <c r="W26" s="30">
        <v>31850</v>
      </c>
      <c r="X26" s="27">
        <f t="shared" si="0"/>
        <v>60950</v>
      </c>
    </row>
    <row r="27" spans="1:24">
      <c r="A27" s="28" t="s">
        <v>259</v>
      </c>
      <c r="B27" s="29" t="s">
        <v>236</v>
      </c>
      <c r="C27" s="74" t="s">
        <v>260</v>
      </c>
      <c r="D27" s="75"/>
      <c r="E27" s="30">
        <v>39069.71</v>
      </c>
      <c r="F27" s="30" t="s">
        <v>56</v>
      </c>
      <c r="G27" s="30">
        <v>39069.71</v>
      </c>
      <c r="H27" s="30" t="s">
        <v>56</v>
      </c>
      <c r="I27" s="30" t="s">
        <v>56</v>
      </c>
      <c r="J27" s="30" t="s">
        <v>56</v>
      </c>
      <c r="K27" s="30" t="s">
        <v>56</v>
      </c>
      <c r="L27" s="30" t="s">
        <v>56</v>
      </c>
      <c r="M27" s="30">
        <v>39069.71</v>
      </c>
      <c r="N27" s="30" t="s">
        <v>56</v>
      </c>
      <c r="O27" s="30">
        <v>32787.5</v>
      </c>
      <c r="P27" s="30" t="s">
        <v>56</v>
      </c>
      <c r="Q27" s="30">
        <v>32787.5</v>
      </c>
      <c r="R27" s="30" t="s">
        <v>56</v>
      </c>
      <c r="S27" s="30" t="s">
        <v>56</v>
      </c>
      <c r="T27" s="30" t="s">
        <v>56</v>
      </c>
      <c r="U27" s="30" t="s">
        <v>56</v>
      </c>
      <c r="V27" s="30" t="s">
        <v>56</v>
      </c>
      <c r="W27" s="30">
        <v>32787.5</v>
      </c>
      <c r="X27" s="27">
        <f t="shared" si="0"/>
        <v>6282.2099999999991</v>
      </c>
    </row>
    <row r="28" spans="1:24">
      <c r="A28" s="28" t="s">
        <v>239</v>
      </c>
      <c r="B28" s="29" t="s">
        <v>236</v>
      </c>
      <c r="C28" s="74" t="s">
        <v>261</v>
      </c>
      <c r="D28" s="75"/>
      <c r="E28" s="30">
        <v>2412040.5699999998</v>
      </c>
      <c r="F28" s="30" t="s">
        <v>56</v>
      </c>
      <c r="G28" s="30">
        <v>2412040.5699999998</v>
      </c>
      <c r="H28" s="30" t="s">
        <v>56</v>
      </c>
      <c r="I28" s="30" t="s">
        <v>56</v>
      </c>
      <c r="J28" s="30" t="s">
        <v>56</v>
      </c>
      <c r="K28" s="30" t="s">
        <v>56</v>
      </c>
      <c r="L28" s="30" t="s">
        <v>56</v>
      </c>
      <c r="M28" s="30">
        <v>2412040.5699999998</v>
      </c>
      <c r="N28" s="30" t="s">
        <v>56</v>
      </c>
      <c r="O28" s="30">
        <v>922407.48</v>
      </c>
      <c r="P28" s="30" t="s">
        <v>56</v>
      </c>
      <c r="Q28" s="30">
        <v>922407.48</v>
      </c>
      <c r="R28" s="30" t="s">
        <v>56</v>
      </c>
      <c r="S28" s="30" t="s">
        <v>56</v>
      </c>
      <c r="T28" s="30" t="s">
        <v>56</v>
      </c>
      <c r="U28" s="30" t="s">
        <v>56</v>
      </c>
      <c r="V28" s="30" t="s">
        <v>56</v>
      </c>
      <c r="W28" s="30">
        <v>922407.48</v>
      </c>
      <c r="X28" s="27">
        <f t="shared" si="0"/>
        <v>1489633.0899999999</v>
      </c>
    </row>
    <row r="29" spans="1:24">
      <c r="A29" s="28" t="s">
        <v>247</v>
      </c>
      <c r="B29" s="29" t="s">
        <v>236</v>
      </c>
      <c r="C29" s="74" t="s">
        <v>262</v>
      </c>
      <c r="D29" s="75"/>
      <c r="E29" s="30">
        <v>2412040.5699999998</v>
      </c>
      <c r="F29" s="30" t="s">
        <v>56</v>
      </c>
      <c r="G29" s="30">
        <v>2412040.5699999998</v>
      </c>
      <c r="H29" s="30" t="s">
        <v>56</v>
      </c>
      <c r="I29" s="30" t="s">
        <v>56</v>
      </c>
      <c r="J29" s="30" t="s">
        <v>56</v>
      </c>
      <c r="K29" s="30" t="s">
        <v>56</v>
      </c>
      <c r="L29" s="30" t="s">
        <v>56</v>
      </c>
      <c r="M29" s="30">
        <v>2412040.5699999998</v>
      </c>
      <c r="N29" s="30" t="s">
        <v>56</v>
      </c>
      <c r="O29" s="30">
        <v>922407.48</v>
      </c>
      <c r="P29" s="30" t="s">
        <v>56</v>
      </c>
      <c r="Q29" s="30">
        <v>922407.48</v>
      </c>
      <c r="R29" s="30" t="s">
        <v>56</v>
      </c>
      <c r="S29" s="30" t="s">
        <v>56</v>
      </c>
      <c r="T29" s="30" t="s">
        <v>56</v>
      </c>
      <c r="U29" s="30" t="s">
        <v>56</v>
      </c>
      <c r="V29" s="30" t="s">
        <v>56</v>
      </c>
      <c r="W29" s="30">
        <v>922407.48</v>
      </c>
      <c r="X29" s="27">
        <f t="shared" si="0"/>
        <v>1489633.0899999999</v>
      </c>
    </row>
    <row r="30" spans="1:24">
      <c r="A30" s="28" t="s">
        <v>249</v>
      </c>
      <c r="B30" s="29" t="s">
        <v>236</v>
      </c>
      <c r="C30" s="74" t="s">
        <v>263</v>
      </c>
      <c r="D30" s="75"/>
      <c r="E30" s="30">
        <v>15000</v>
      </c>
      <c r="F30" s="30" t="s">
        <v>56</v>
      </c>
      <c r="G30" s="30">
        <v>15000</v>
      </c>
      <c r="H30" s="30" t="s">
        <v>56</v>
      </c>
      <c r="I30" s="30" t="s">
        <v>56</v>
      </c>
      <c r="J30" s="30" t="s">
        <v>56</v>
      </c>
      <c r="K30" s="30" t="s">
        <v>56</v>
      </c>
      <c r="L30" s="30" t="s">
        <v>56</v>
      </c>
      <c r="M30" s="30">
        <v>15000</v>
      </c>
      <c r="N30" s="30" t="s">
        <v>56</v>
      </c>
      <c r="O30" s="30" t="s">
        <v>56</v>
      </c>
      <c r="P30" s="30" t="s">
        <v>56</v>
      </c>
      <c r="Q30" s="30" t="s">
        <v>56</v>
      </c>
      <c r="R30" s="30" t="s">
        <v>56</v>
      </c>
      <c r="S30" s="30" t="s">
        <v>56</v>
      </c>
      <c r="T30" s="30" t="s">
        <v>56</v>
      </c>
      <c r="U30" s="30" t="s">
        <v>56</v>
      </c>
      <c r="V30" s="30" t="s">
        <v>56</v>
      </c>
      <c r="W30" s="30"/>
      <c r="X30" s="27">
        <f t="shared" si="0"/>
        <v>15000</v>
      </c>
    </row>
    <row r="31" spans="1:24">
      <c r="A31" s="28" t="s">
        <v>264</v>
      </c>
      <c r="B31" s="29" t="s">
        <v>236</v>
      </c>
      <c r="C31" s="74" t="s">
        <v>265</v>
      </c>
      <c r="D31" s="75"/>
      <c r="E31" s="30">
        <v>349741.16</v>
      </c>
      <c r="F31" s="30" t="s">
        <v>56</v>
      </c>
      <c r="G31" s="30">
        <v>349741.16</v>
      </c>
      <c r="H31" s="30" t="s">
        <v>56</v>
      </c>
      <c r="I31" s="30" t="s">
        <v>56</v>
      </c>
      <c r="J31" s="30" t="s">
        <v>56</v>
      </c>
      <c r="K31" s="30" t="s">
        <v>56</v>
      </c>
      <c r="L31" s="30" t="s">
        <v>56</v>
      </c>
      <c r="M31" s="30">
        <v>349741.16</v>
      </c>
      <c r="N31" s="30" t="s">
        <v>56</v>
      </c>
      <c r="O31" s="30">
        <v>149810.23999999999</v>
      </c>
      <c r="P31" s="30" t="s">
        <v>56</v>
      </c>
      <c r="Q31" s="30">
        <v>149810.23999999999</v>
      </c>
      <c r="R31" s="30" t="s">
        <v>56</v>
      </c>
      <c r="S31" s="30" t="s">
        <v>56</v>
      </c>
      <c r="T31" s="30" t="s">
        <v>56</v>
      </c>
      <c r="U31" s="30" t="s">
        <v>56</v>
      </c>
      <c r="V31" s="30" t="s">
        <v>56</v>
      </c>
      <c r="W31" s="30">
        <v>149810.23999999999</v>
      </c>
      <c r="X31" s="27">
        <f t="shared" si="0"/>
        <v>199930.91999999998</v>
      </c>
    </row>
    <row r="32" spans="1:24">
      <c r="A32" s="28" t="s">
        <v>266</v>
      </c>
      <c r="B32" s="29" t="s">
        <v>236</v>
      </c>
      <c r="C32" s="74" t="s">
        <v>267</v>
      </c>
      <c r="D32" s="75"/>
      <c r="E32" s="30">
        <v>132000</v>
      </c>
      <c r="F32" s="30" t="s">
        <v>56</v>
      </c>
      <c r="G32" s="30">
        <v>132000</v>
      </c>
      <c r="H32" s="30" t="s">
        <v>56</v>
      </c>
      <c r="I32" s="30" t="s">
        <v>56</v>
      </c>
      <c r="J32" s="30" t="s">
        <v>56</v>
      </c>
      <c r="K32" s="30" t="s">
        <v>56</v>
      </c>
      <c r="L32" s="30" t="s">
        <v>56</v>
      </c>
      <c r="M32" s="30">
        <v>132000</v>
      </c>
      <c r="N32" s="30" t="s">
        <v>56</v>
      </c>
      <c r="O32" s="30">
        <v>55000</v>
      </c>
      <c r="P32" s="30" t="s">
        <v>56</v>
      </c>
      <c r="Q32" s="30">
        <v>55000</v>
      </c>
      <c r="R32" s="30" t="s">
        <v>56</v>
      </c>
      <c r="S32" s="30" t="s">
        <v>56</v>
      </c>
      <c r="T32" s="30" t="s">
        <v>56</v>
      </c>
      <c r="U32" s="30" t="s">
        <v>56</v>
      </c>
      <c r="V32" s="30" t="s">
        <v>56</v>
      </c>
      <c r="W32" s="30">
        <v>55000</v>
      </c>
      <c r="X32" s="27">
        <f t="shared" si="0"/>
        <v>77000</v>
      </c>
    </row>
    <row r="33" spans="1:24">
      <c r="A33" s="28" t="s">
        <v>251</v>
      </c>
      <c r="B33" s="29" t="s">
        <v>236</v>
      </c>
      <c r="C33" s="74" t="s">
        <v>268</v>
      </c>
      <c r="D33" s="75"/>
      <c r="E33" s="30">
        <v>724508.25</v>
      </c>
      <c r="F33" s="30" t="s">
        <v>56</v>
      </c>
      <c r="G33" s="30">
        <v>724508.25</v>
      </c>
      <c r="H33" s="30" t="s">
        <v>56</v>
      </c>
      <c r="I33" s="30" t="s">
        <v>56</v>
      </c>
      <c r="J33" s="30" t="s">
        <v>56</v>
      </c>
      <c r="K33" s="30" t="s">
        <v>56</v>
      </c>
      <c r="L33" s="30" t="s">
        <v>56</v>
      </c>
      <c r="M33" s="30">
        <v>724508.25</v>
      </c>
      <c r="N33" s="30" t="s">
        <v>56</v>
      </c>
      <c r="O33" s="30">
        <v>256001.44</v>
      </c>
      <c r="P33" s="30" t="s">
        <v>56</v>
      </c>
      <c r="Q33" s="30">
        <v>256001.44</v>
      </c>
      <c r="R33" s="30" t="s">
        <v>56</v>
      </c>
      <c r="S33" s="30" t="s">
        <v>56</v>
      </c>
      <c r="T33" s="30" t="s">
        <v>56</v>
      </c>
      <c r="U33" s="30" t="s">
        <v>56</v>
      </c>
      <c r="V33" s="30" t="s">
        <v>56</v>
      </c>
      <c r="W33" s="30">
        <v>256001.44</v>
      </c>
      <c r="X33" s="27">
        <f t="shared" si="0"/>
        <v>468506.81</v>
      </c>
    </row>
    <row r="34" spans="1:24">
      <c r="A34" s="28" t="s">
        <v>253</v>
      </c>
      <c r="B34" s="29" t="s">
        <v>236</v>
      </c>
      <c r="C34" s="74" t="s">
        <v>269</v>
      </c>
      <c r="D34" s="75"/>
      <c r="E34" s="30">
        <v>1190791.1599999999</v>
      </c>
      <c r="F34" s="30" t="s">
        <v>56</v>
      </c>
      <c r="G34" s="30">
        <v>1190791.1599999999</v>
      </c>
      <c r="H34" s="30" t="s">
        <v>56</v>
      </c>
      <c r="I34" s="30" t="s">
        <v>56</v>
      </c>
      <c r="J34" s="30" t="s">
        <v>56</v>
      </c>
      <c r="K34" s="30" t="s">
        <v>56</v>
      </c>
      <c r="L34" s="30" t="s">
        <v>56</v>
      </c>
      <c r="M34" s="30">
        <v>1190791.1599999999</v>
      </c>
      <c r="N34" s="30" t="s">
        <v>56</v>
      </c>
      <c r="O34" s="30">
        <v>461595.8</v>
      </c>
      <c r="P34" s="30" t="s">
        <v>56</v>
      </c>
      <c r="Q34" s="30">
        <v>461595.8</v>
      </c>
      <c r="R34" s="30" t="s">
        <v>56</v>
      </c>
      <c r="S34" s="30" t="s">
        <v>56</v>
      </c>
      <c r="T34" s="30" t="s">
        <v>56</v>
      </c>
      <c r="U34" s="30" t="s">
        <v>56</v>
      </c>
      <c r="V34" s="30" t="s">
        <v>56</v>
      </c>
      <c r="W34" s="30">
        <v>461595.8</v>
      </c>
      <c r="X34" s="27">
        <f t="shared" si="0"/>
        <v>729195.35999999987</v>
      </c>
    </row>
    <row r="35" spans="1:24">
      <c r="A35" s="28" t="s">
        <v>255</v>
      </c>
      <c r="B35" s="29" t="s">
        <v>236</v>
      </c>
      <c r="C35" s="74" t="s">
        <v>270</v>
      </c>
      <c r="D35" s="75"/>
      <c r="E35" s="30">
        <v>308944.40000000002</v>
      </c>
      <c r="F35" s="30" t="s">
        <v>56</v>
      </c>
      <c r="G35" s="30">
        <v>308944.40000000002</v>
      </c>
      <c r="H35" s="30" t="s">
        <v>56</v>
      </c>
      <c r="I35" s="30" t="s">
        <v>56</v>
      </c>
      <c r="J35" s="30" t="s">
        <v>56</v>
      </c>
      <c r="K35" s="30" t="s">
        <v>56</v>
      </c>
      <c r="L35" s="30" t="s">
        <v>56</v>
      </c>
      <c r="M35" s="30">
        <v>308944.40000000002</v>
      </c>
      <c r="N35" s="30" t="s">
        <v>56</v>
      </c>
      <c r="O35" s="30">
        <v>125975.3</v>
      </c>
      <c r="P35" s="30" t="s">
        <v>56</v>
      </c>
      <c r="Q35" s="30">
        <v>125975.3</v>
      </c>
      <c r="R35" s="30" t="s">
        <v>56</v>
      </c>
      <c r="S35" s="30" t="s">
        <v>56</v>
      </c>
      <c r="T35" s="30" t="s">
        <v>56</v>
      </c>
      <c r="U35" s="30" t="s">
        <v>56</v>
      </c>
      <c r="V35" s="30" t="s">
        <v>56</v>
      </c>
      <c r="W35" s="30">
        <v>125975.3</v>
      </c>
      <c r="X35" s="27">
        <f t="shared" si="0"/>
        <v>182969.10000000003</v>
      </c>
    </row>
    <row r="36" spans="1:24">
      <c r="A36" s="28" t="s">
        <v>257</v>
      </c>
      <c r="B36" s="29" t="s">
        <v>236</v>
      </c>
      <c r="C36" s="74" t="s">
        <v>271</v>
      </c>
      <c r="D36" s="75"/>
      <c r="E36" s="30">
        <v>2515</v>
      </c>
      <c r="F36" s="30" t="s">
        <v>56</v>
      </c>
      <c r="G36" s="30">
        <v>2515</v>
      </c>
      <c r="H36" s="30" t="s">
        <v>56</v>
      </c>
      <c r="I36" s="30" t="s">
        <v>56</v>
      </c>
      <c r="J36" s="30" t="s">
        <v>56</v>
      </c>
      <c r="K36" s="30" t="s">
        <v>56</v>
      </c>
      <c r="L36" s="30" t="s">
        <v>56</v>
      </c>
      <c r="M36" s="30">
        <v>2515</v>
      </c>
      <c r="N36" s="30" t="s">
        <v>56</v>
      </c>
      <c r="O36" s="30">
        <v>2515</v>
      </c>
      <c r="P36" s="30" t="s">
        <v>56</v>
      </c>
      <c r="Q36" s="30">
        <v>2515</v>
      </c>
      <c r="R36" s="30" t="s">
        <v>56</v>
      </c>
      <c r="S36" s="30" t="s">
        <v>56</v>
      </c>
      <c r="T36" s="30" t="s">
        <v>56</v>
      </c>
      <c r="U36" s="30" t="s">
        <v>56</v>
      </c>
      <c r="V36" s="30" t="s">
        <v>56</v>
      </c>
      <c r="W36" s="30">
        <v>2515</v>
      </c>
      <c r="X36" s="27">
        <f t="shared" si="0"/>
        <v>0</v>
      </c>
    </row>
    <row r="37" spans="1:24">
      <c r="A37" s="28" t="s">
        <v>259</v>
      </c>
      <c r="B37" s="29" t="s">
        <v>236</v>
      </c>
      <c r="C37" s="74" t="s">
        <v>272</v>
      </c>
      <c r="D37" s="75"/>
      <c r="E37" s="30">
        <v>306429.40000000002</v>
      </c>
      <c r="F37" s="30" t="s">
        <v>56</v>
      </c>
      <c r="G37" s="30">
        <v>306429.40000000002</v>
      </c>
      <c r="H37" s="30" t="s">
        <v>56</v>
      </c>
      <c r="I37" s="30" t="s">
        <v>56</v>
      </c>
      <c r="J37" s="30" t="s">
        <v>56</v>
      </c>
      <c r="K37" s="30" t="s">
        <v>56</v>
      </c>
      <c r="L37" s="30" t="s">
        <v>56</v>
      </c>
      <c r="M37" s="30">
        <v>306429.40000000002</v>
      </c>
      <c r="N37" s="30" t="s">
        <v>56</v>
      </c>
      <c r="O37" s="30">
        <v>123460.3</v>
      </c>
      <c r="P37" s="30" t="s">
        <v>56</v>
      </c>
      <c r="Q37" s="30">
        <v>123460.3</v>
      </c>
      <c r="R37" s="30" t="s">
        <v>56</v>
      </c>
      <c r="S37" s="30" t="s">
        <v>56</v>
      </c>
      <c r="T37" s="30" t="s">
        <v>56</v>
      </c>
      <c r="U37" s="30" t="s">
        <v>56</v>
      </c>
      <c r="V37" s="30" t="s">
        <v>56</v>
      </c>
      <c r="W37" s="30">
        <v>123460.3</v>
      </c>
      <c r="X37" s="27">
        <f t="shared" si="0"/>
        <v>182969.10000000003</v>
      </c>
    </row>
    <row r="38" spans="1:24">
      <c r="A38" s="28" t="s">
        <v>239</v>
      </c>
      <c r="B38" s="29" t="s">
        <v>236</v>
      </c>
      <c r="C38" s="74" t="s">
        <v>273</v>
      </c>
      <c r="D38" s="75"/>
      <c r="E38" s="30">
        <v>477938</v>
      </c>
      <c r="F38" s="30" t="s">
        <v>56</v>
      </c>
      <c r="G38" s="30">
        <v>477938</v>
      </c>
      <c r="H38" s="30" t="s">
        <v>56</v>
      </c>
      <c r="I38" s="30" t="s">
        <v>56</v>
      </c>
      <c r="J38" s="30" t="s">
        <v>56</v>
      </c>
      <c r="K38" s="30" t="s">
        <v>56</v>
      </c>
      <c r="L38" s="30" t="s">
        <v>56</v>
      </c>
      <c r="M38" s="30">
        <v>477938</v>
      </c>
      <c r="N38" s="30" t="s">
        <v>56</v>
      </c>
      <c r="O38" s="30">
        <v>238969</v>
      </c>
      <c r="P38" s="30" t="s">
        <v>56</v>
      </c>
      <c r="Q38" s="30">
        <v>238969</v>
      </c>
      <c r="R38" s="30" t="s">
        <v>56</v>
      </c>
      <c r="S38" s="30" t="s">
        <v>56</v>
      </c>
      <c r="T38" s="30" t="s">
        <v>56</v>
      </c>
      <c r="U38" s="30" t="s">
        <v>56</v>
      </c>
      <c r="V38" s="30" t="s">
        <v>56</v>
      </c>
      <c r="W38" s="30">
        <v>238969</v>
      </c>
      <c r="X38" s="27">
        <f t="shared" si="0"/>
        <v>238969</v>
      </c>
    </row>
    <row r="39" spans="1:24">
      <c r="A39" s="28" t="s">
        <v>274</v>
      </c>
      <c r="B39" s="29" t="s">
        <v>236</v>
      </c>
      <c r="C39" s="74" t="s">
        <v>275</v>
      </c>
      <c r="D39" s="75"/>
      <c r="E39" s="30">
        <v>477938</v>
      </c>
      <c r="F39" s="30" t="s">
        <v>56</v>
      </c>
      <c r="G39" s="30">
        <v>477938</v>
      </c>
      <c r="H39" s="30" t="s">
        <v>56</v>
      </c>
      <c r="I39" s="30" t="s">
        <v>56</v>
      </c>
      <c r="J39" s="30" t="s">
        <v>56</v>
      </c>
      <c r="K39" s="30" t="s">
        <v>56</v>
      </c>
      <c r="L39" s="30" t="s">
        <v>56</v>
      </c>
      <c r="M39" s="30">
        <v>477938</v>
      </c>
      <c r="N39" s="30" t="s">
        <v>56</v>
      </c>
      <c r="O39" s="30">
        <v>238969</v>
      </c>
      <c r="P39" s="30" t="s">
        <v>56</v>
      </c>
      <c r="Q39" s="30">
        <v>238969</v>
      </c>
      <c r="R39" s="30" t="s">
        <v>56</v>
      </c>
      <c r="S39" s="30" t="s">
        <v>56</v>
      </c>
      <c r="T39" s="30" t="s">
        <v>56</v>
      </c>
      <c r="U39" s="30" t="s">
        <v>56</v>
      </c>
      <c r="V39" s="30" t="s">
        <v>56</v>
      </c>
      <c r="W39" s="30">
        <v>238969</v>
      </c>
      <c r="X39" s="27">
        <f t="shared" si="0"/>
        <v>238969</v>
      </c>
    </row>
    <row r="40" spans="1:24" ht="22.5">
      <c r="A40" s="28" t="s">
        <v>276</v>
      </c>
      <c r="B40" s="29" t="s">
        <v>236</v>
      </c>
      <c r="C40" s="74" t="s">
        <v>277</v>
      </c>
      <c r="D40" s="75"/>
      <c r="E40" s="30">
        <v>477938</v>
      </c>
      <c r="F40" s="30" t="s">
        <v>56</v>
      </c>
      <c r="G40" s="30">
        <v>477938</v>
      </c>
      <c r="H40" s="30" t="s">
        <v>56</v>
      </c>
      <c r="I40" s="30" t="s">
        <v>56</v>
      </c>
      <c r="J40" s="30" t="s">
        <v>56</v>
      </c>
      <c r="K40" s="30" t="s">
        <v>56</v>
      </c>
      <c r="L40" s="30" t="s">
        <v>56</v>
      </c>
      <c r="M40" s="30">
        <v>477938</v>
      </c>
      <c r="N40" s="30" t="s">
        <v>56</v>
      </c>
      <c r="O40" s="30">
        <v>238969</v>
      </c>
      <c r="P40" s="30" t="s">
        <v>56</v>
      </c>
      <c r="Q40" s="30">
        <v>238969</v>
      </c>
      <c r="R40" s="30" t="s">
        <v>56</v>
      </c>
      <c r="S40" s="30" t="s">
        <v>56</v>
      </c>
      <c r="T40" s="30" t="s">
        <v>56</v>
      </c>
      <c r="U40" s="30" t="s">
        <v>56</v>
      </c>
      <c r="V40" s="30" t="s">
        <v>56</v>
      </c>
      <c r="W40" s="30">
        <v>238969</v>
      </c>
      <c r="X40" s="27">
        <f t="shared" si="0"/>
        <v>238969</v>
      </c>
    </row>
    <row r="41" spans="1:24">
      <c r="A41" s="28" t="s">
        <v>278</v>
      </c>
      <c r="B41" s="29" t="s">
        <v>236</v>
      </c>
      <c r="C41" s="74" t="s">
        <v>279</v>
      </c>
      <c r="D41" s="75"/>
      <c r="E41" s="30">
        <v>100000</v>
      </c>
      <c r="F41" s="30" t="s">
        <v>56</v>
      </c>
      <c r="G41" s="30">
        <v>100000</v>
      </c>
      <c r="H41" s="30" t="s">
        <v>56</v>
      </c>
      <c r="I41" s="30" t="s">
        <v>56</v>
      </c>
      <c r="J41" s="30" t="s">
        <v>56</v>
      </c>
      <c r="K41" s="30" t="s">
        <v>56</v>
      </c>
      <c r="L41" s="30" t="s">
        <v>56</v>
      </c>
      <c r="M41" s="30">
        <v>100000</v>
      </c>
      <c r="N41" s="30" t="s">
        <v>56</v>
      </c>
      <c r="O41" s="30" t="s">
        <v>56</v>
      </c>
      <c r="P41" s="30" t="s">
        <v>56</v>
      </c>
      <c r="Q41" s="30" t="s">
        <v>56</v>
      </c>
      <c r="R41" s="30" t="s">
        <v>56</v>
      </c>
      <c r="S41" s="30" t="s">
        <v>56</v>
      </c>
      <c r="T41" s="30" t="s">
        <v>56</v>
      </c>
      <c r="U41" s="30" t="s">
        <v>56</v>
      </c>
      <c r="V41" s="30" t="s">
        <v>56</v>
      </c>
      <c r="W41" s="30"/>
      <c r="X41" s="27">
        <f t="shared" si="0"/>
        <v>100000</v>
      </c>
    </row>
    <row r="42" spans="1:24" ht="22.5">
      <c r="A42" s="28" t="s">
        <v>280</v>
      </c>
      <c r="B42" s="29" t="s">
        <v>236</v>
      </c>
      <c r="C42" s="74" t="s">
        <v>281</v>
      </c>
      <c r="D42" s="75"/>
      <c r="E42" s="30">
        <v>100000</v>
      </c>
      <c r="F42" s="30" t="s">
        <v>56</v>
      </c>
      <c r="G42" s="30">
        <v>100000</v>
      </c>
      <c r="H42" s="30" t="s">
        <v>56</v>
      </c>
      <c r="I42" s="30" t="s">
        <v>56</v>
      </c>
      <c r="J42" s="30" t="s">
        <v>56</v>
      </c>
      <c r="K42" s="30" t="s">
        <v>56</v>
      </c>
      <c r="L42" s="30" t="s">
        <v>56</v>
      </c>
      <c r="M42" s="30">
        <v>100000</v>
      </c>
      <c r="N42" s="30" t="s">
        <v>56</v>
      </c>
      <c r="O42" s="30" t="s">
        <v>56</v>
      </c>
      <c r="P42" s="30" t="s">
        <v>56</v>
      </c>
      <c r="Q42" s="30" t="s">
        <v>56</v>
      </c>
      <c r="R42" s="30" t="s">
        <v>56</v>
      </c>
      <c r="S42" s="30" t="s">
        <v>56</v>
      </c>
      <c r="T42" s="30" t="s">
        <v>56</v>
      </c>
      <c r="U42" s="30" t="s">
        <v>56</v>
      </c>
      <c r="V42" s="30" t="s">
        <v>56</v>
      </c>
      <c r="W42" s="30"/>
      <c r="X42" s="27">
        <f t="shared" si="0"/>
        <v>100000</v>
      </c>
    </row>
    <row r="43" spans="1:24">
      <c r="A43" s="28" t="s">
        <v>239</v>
      </c>
      <c r="B43" s="29" t="s">
        <v>236</v>
      </c>
      <c r="C43" s="74" t="s">
        <v>282</v>
      </c>
      <c r="D43" s="75"/>
      <c r="E43" s="30">
        <v>123896</v>
      </c>
      <c r="F43" s="30" t="s">
        <v>56</v>
      </c>
      <c r="G43" s="30">
        <v>123896</v>
      </c>
      <c r="H43" s="30" t="s">
        <v>56</v>
      </c>
      <c r="I43" s="30" t="s">
        <v>56</v>
      </c>
      <c r="J43" s="30" t="s">
        <v>56</v>
      </c>
      <c r="K43" s="30" t="s">
        <v>56</v>
      </c>
      <c r="L43" s="30" t="s">
        <v>56</v>
      </c>
      <c r="M43" s="30">
        <v>123896</v>
      </c>
      <c r="N43" s="30" t="s">
        <v>56</v>
      </c>
      <c r="O43" s="30">
        <v>123896</v>
      </c>
      <c r="P43" s="30" t="s">
        <v>56</v>
      </c>
      <c r="Q43" s="30">
        <v>123896</v>
      </c>
      <c r="R43" s="30" t="s">
        <v>56</v>
      </c>
      <c r="S43" s="30" t="s">
        <v>56</v>
      </c>
      <c r="T43" s="30" t="s">
        <v>56</v>
      </c>
      <c r="U43" s="30" t="s">
        <v>56</v>
      </c>
      <c r="V43" s="30" t="s">
        <v>56</v>
      </c>
      <c r="W43" s="30">
        <v>123896</v>
      </c>
      <c r="X43" s="27">
        <f t="shared" si="0"/>
        <v>0</v>
      </c>
    </row>
    <row r="44" spans="1:24">
      <c r="A44" s="28" t="s">
        <v>283</v>
      </c>
      <c r="B44" s="29" t="s">
        <v>236</v>
      </c>
      <c r="C44" s="74" t="s">
        <v>284</v>
      </c>
      <c r="D44" s="75"/>
      <c r="E44" s="30">
        <v>123896</v>
      </c>
      <c r="F44" s="30" t="s">
        <v>56</v>
      </c>
      <c r="G44" s="30">
        <v>123896</v>
      </c>
      <c r="H44" s="30" t="s">
        <v>56</v>
      </c>
      <c r="I44" s="30" t="s">
        <v>56</v>
      </c>
      <c r="J44" s="30" t="s">
        <v>56</v>
      </c>
      <c r="K44" s="30" t="s">
        <v>56</v>
      </c>
      <c r="L44" s="30" t="s">
        <v>56</v>
      </c>
      <c r="M44" s="30">
        <v>123896</v>
      </c>
      <c r="N44" s="30" t="s">
        <v>56</v>
      </c>
      <c r="O44" s="30">
        <v>123896</v>
      </c>
      <c r="P44" s="30" t="s">
        <v>56</v>
      </c>
      <c r="Q44" s="30">
        <v>123896</v>
      </c>
      <c r="R44" s="30" t="s">
        <v>56</v>
      </c>
      <c r="S44" s="30" t="s">
        <v>56</v>
      </c>
      <c r="T44" s="30" t="s">
        <v>56</v>
      </c>
      <c r="U44" s="30" t="s">
        <v>56</v>
      </c>
      <c r="V44" s="30" t="s">
        <v>56</v>
      </c>
      <c r="W44" s="30">
        <v>123896</v>
      </c>
      <c r="X44" s="27">
        <f t="shared" si="0"/>
        <v>0</v>
      </c>
    </row>
    <row r="45" spans="1:24">
      <c r="A45" s="28" t="s">
        <v>239</v>
      </c>
      <c r="B45" s="29" t="s">
        <v>236</v>
      </c>
      <c r="C45" s="74" t="s">
        <v>285</v>
      </c>
      <c r="D45" s="75"/>
      <c r="E45" s="30">
        <v>10000</v>
      </c>
      <c r="F45" s="30" t="s">
        <v>56</v>
      </c>
      <c r="G45" s="30">
        <v>10000</v>
      </c>
      <c r="H45" s="30" t="s">
        <v>56</v>
      </c>
      <c r="I45" s="30" t="s">
        <v>56</v>
      </c>
      <c r="J45" s="30" t="s">
        <v>56</v>
      </c>
      <c r="K45" s="30" t="s">
        <v>56</v>
      </c>
      <c r="L45" s="30" t="s">
        <v>56</v>
      </c>
      <c r="M45" s="30">
        <v>10000</v>
      </c>
      <c r="N45" s="30" t="s">
        <v>56</v>
      </c>
      <c r="O45" s="30">
        <v>4087.79</v>
      </c>
      <c r="P45" s="30" t="s">
        <v>56</v>
      </c>
      <c r="Q45" s="30">
        <v>4087.79</v>
      </c>
      <c r="R45" s="30" t="s">
        <v>56</v>
      </c>
      <c r="S45" s="30" t="s">
        <v>56</v>
      </c>
      <c r="T45" s="30" t="s">
        <v>56</v>
      </c>
      <c r="U45" s="30" t="s">
        <v>56</v>
      </c>
      <c r="V45" s="30" t="s">
        <v>56</v>
      </c>
      <c r="W45" s="30">
        <v>4087.79</v>
      </c>
      <c r="X45" s="27">
        <f t="shared" si="0"/>
        <v>5912.21</v>
      </c>
    </row>
    <row r="46" spans="1:24">
      <c r="A46" s="28" t="s">
        <v>283</v>
      </c>
      <c r="B46" s="29" t="s">
        <v>236</v>
      </c>
      <c r="C46" s="74" t="s">
        <v>286</v>
      </c>
      <c r="D46" s="75"/>
      <c r="E46" s="30">
        <v>10000</v>
      </c>
      <c r="F46" s="30" t="s">
        <v>56</v>
      </c>
      <c r="G46" s="30">
        <v>10000</v>
      </c>
      <c r="H46" s="30" t="s">
        <v>56</v>
      </c>
      <c r="I46" s="30" t="s">
        <v>56</v>
      </c>
      <c r="J46" s="30" t="s">
        <v>56</v>
      </c>
      <c r="K46" s="30" t="s">
        <v>56</v>
      </c>
      <c r="L46" s="30" t="s">
        <v>56</v>
      </c>
      <c r="M46" s="30">
        <v>10000</v>
      </c>
      <c r="N46" s="30" t="s">
        <v>56</v>
      </c>
      <c r="O46" s="30">
        <v>4087.79</v>
      </c>
      <c r="P46" s="30" t="s">
        <v>56</v>
      </c>
      <c r="Q46" s="30">
        <v>4087.79</v>
      </c>
      <c r="R46" s="30" t="s">
        <v>56</v>
      </c>
      <c r="S46" s="30" t="s">
        <v>56</v>
      </c>
      <c r="T46" s="30" t="s">
        <v>56</v>
      </c>
      <c r="U46" s="30" t="s">
        <v>56</v>
      </c>
      <c r="V46" s="30" t="s">
        <v>56</v>
      </c>
      <c r="W46" s="30">
        <v>4087.79</v>
      </c>
      <c r="X46" s="27">
        <f t="shared" si="0"/>
        <v>5912.21</v>
      </c>
    </row>
    <row r="47" spans="1:24">
      <c r="A47" s="28" t="s">
        <v>239</v>
      </c>
      <c r="B47" s="29" t="s">
        <v>236</v>
      </c>
      <c r="C47" s="74" t="s">
        <v>287</v>
      </c>
      <c r="D47" s="75"/>
      <c r="E47" s="30">
        <v>7000</v>
      </c>
      <c r="F47" s="30" t="s">
        <v>56</v>
      </c>
      <c r="G47" s="30">
        <v>7000</v>
      </c>
      <c r="H47" s="30" t="s">
        <v>56</v>
      </c>
      <c r="I47" s="30" t="s">
        <v>56</v>
      </c>
      <c r="J47" s="30" t="s">
        <v>56</v>
      </c>
      <c r="K47" s="30" t="s">
        <v>56</v>
      </c>
      <c r="L47" s="30" t="s">
        <v>56</v>
      </c>
      <c r="M47" s="30">
        <v>7000</v>
      </c>
      <c r="N47" s="30" t="s">
        <v>56</v>
      </c>
      <c r="O47" s="30" t="s">
        <v>56</v>
      </c>
      <c r="P47" s="30" t="s">
        <v>56</v>
      </c>
      <c r="Q47" s="30" t="s">
        <v>56</v>
      </c>
      <c r="R47" s="30" t="s">
        <v>56</v>
      </c>
      <c r="S47" s="30" t="s">
        <v>56</v>
      </c>
      <c r="T47" s="30" t="s">
        <v>56</v>
      </c>
      <c r="U47" s="30" t="s">
        <v>56</v>
      </c>
      <c r="V47" s="30" t="s">
        <v>56</v>
      </c>
      <c r="W47" s="30"/>
      <c r="X47" s="27">
        <f t="shared" si="0"/>
        <v>7000</v>
      </c>
    </row>
    <row r="48" spans="1:24">
      <c r="A48" s="28" t="s">
        <v>283</v>
      </c>
      <c r="B48" s="29" t="s">
        <v>236</v>
      </c>
      <c r="C48" s="74" t="s">
        <v>288</v>
      </c>
      <c r="D48" s="75"/>
      <c r="E48" s="30">
        <v>7000</v>
      </c>
      <c r="F48" s="30" t="s">
        <v>56</v>
      </c>
      <c r="G48" s="30">
        <v>7000</v>
      </c>
      <c r="H48" s="30" t="s">
        <v>56</v>
      </c>
      <c r="I48" s="30" t="s">
        <v>56</v>
      </c>
      <c r="J48" s="30" t="s">
        <v>56</v>
      </c>
      <c r="K48" s="30" t="s">
        <v>56</v>
      </c>
      <c r="L48" s="30" t="s">
        <v>56</v>
      </c>
      <c r="M48" s="30">
        <v>7000</v>
      </c>
      <c r="N48" s="30" t="s">
        <v>56</v>
      </c>
      <c r="O48" s="30" t="s">
        <v>56</v>
      </c>
      <c r="P48" s="30" t="s">
        <v>56</v>
      </c>
      <c r="Q48" s="30" t="s">
        <v>56</v>
      </c>
      <c r="R48" s="30" t="s">
        <v>56</v>
      </c>
      <c r="S48" s="30" t="s">
        <v>56</v>
      </c>
      <c r="T48" s="30" t="s">
        <v>56</v>
      </c>
      <c r="U48" s="30" t="s">
        <v>56</v>
      </c>
      <c r="V48" s="30" t="s">
        <v>56</v>
      </c>
      <c r="W48" s="30"/>
      <c r="X48" s="27">
        <f t="shared" si="0"/>
        <v>7000</v>
      </c>
    </row>
    <row r="49" spans="1:24">
      <c r="A49" s="28" t="s">
        <v>239</v>
      </c>
      <c r="B49" s="29" t="s">
        <v>236</v>
      </c>
      <c r="C49" s="74" t="s">
        <v>289</v>
      </c>
      <c r="D49" s="75"/>
      <c r="E49" s="30">
        <v>100000</v>
      </c>
      <c r="F49" s="30" t="s">
        <v>56</v>
      </c>
      <c r="G49" s="30">
        <v>100000</v>
      </c>
      <c r="H49" s="30" t="s">
        <v>56</v>
      </c>
      <c r="I49" s="30" t="s">
        <v>56</v>
      </c>
      <c r="J49" s="30" t="s">
        <v>56</v>
      </c>
      <c r="K49" s="30" t="s">
        <v>56</v>
      </c>
      <c r="L49" s="30" t="s">
        <v>56</v>
      </c>
      <c r="M49" s="30">
        <v>100000</v>
      </c>
      <c r="N49" s="30" t="s">
        <v>56</v>
      </c>
      <c r="O49" s="30" t="s">
        <v>56</v>
      </c>
      <c r="P49" s="30" t="s">
        <v>56</v>
      </c>
      <c r="Q49" s="30" t="s">
        <v>56</v>
      </c>
      <c r="R49" s="30" t="s">
        <v>56</v>
      </c>
      <c r="S49" s="30" t="s">
        <v>56</v>
      </c>
      <c r="T49" s="30" t="s">
        <v>56</v>
      </c>
      <c r="U49" s="30" t="s">
        <v>56</v>
      </c>
      <c r="V49" s="30" t="s">
        <v>56</v>
      </c>
      <c r="W49" s="30"/>
      <c r="X49" s="27">
        <f t="shared" si="0"/>
        <v>100000</v>
      </c>
    </row>
    <row r="50" spans="1:24">
      <c r="A50" s="28" t="s">
        <v>283</v>
      </c>
      <c r="B50" s="29" t="s">
        <v>236</v>
      </c>
      <c r="C50" s="74" t="s">
        <v>290</v>
      </c>
      <c r="D50" s="75"/>
      <c r="E50" s="30">
        <v>100000</v>
      </c>
      <c r="F50" s="30" t="s">
        <v>56</v>
      </c>
      <c r="G50" s="30">
        <v>100000</v>
      </c>
      <c r="H50" s="30" t="s">
        <v>56</v>
      </c>
      <c r="I50" s="30" t="s">
        <v>56</v>
      </c>
      <c r="J50" s="30" t="s">
        <v>56</v>
      </c>
      <c r="K50" s="30" t="s">
        <v>56</v>
      </c>
      <c r="L50" s="30" t="s">
        <v>56</v>
      </c>
      <c r="M50" s="30">
        <v>100000</v>
      </c>
      <c r="N50" s="30" t="s">
        <v>56</v>
      </c>
      <c r="O50" s="30" t="s">
        <v>56</v>
      </c>
      <c r="P50" s="30" t="s">
        <v>56</v>
      </c>
      <c r="Q50" s="30" t="s">
        <v>56</v>
      </c>
      <c r="R50" s="30" t="s">
        <v>56</v>
      </c>
      <c r="S50" s="30" t="s">
        <v>56</v>
      </c>
      <c r="T50" s="30" t="s">
        <v>56</v>
      </c>
      <c r="U50" s="30" t="s">
        <v>56</v>
      </c>
      <c r="V50" s="30" t="s">
        <v>56</v>
      </c>
      <c r="W50" s="30"/>
      <c r="X50" s="27">
        <f t="shared" si="0"/>
        <v>100000</v>
      </c>
    </row>
    <row r="51" spans="1:24" ht="33.75">
      <c r="A51" s="25" t="s">
        <v>291</v>
      </c>
      <c r="B51" s="26" t="s">
        <v>236</v>
      </c>
      <c r="C51" s="76" t="s">
        <v>292</v>
      </c>
      <c r="D51" s="77"/>
      <c r="E51" s="27">
        <v>860023.08</v>
      </c>
      <c r="F51" s="27" t="s">
        <v>56</v>
      </c>
      <c r="G51" s="27">
        <v>860023.08</v>
      </c>
      <c r="H51" s="27" t="s">
        <v>56</v>
      </c>
      <c r="I51" s="27" t="s">
        <v>56</v>
      </c>
      <c r="J51" s="27" t="s">
        <v>56</v>
      </c>
      <c r="K51" s="27" t="s">
        <v>56</v>
      </c>
      <c r="L51" s="27" t="s">
        <v>56</v>
      </c>
      <c r="M51" s="27">
        <v>860023.08</v>
      </c>
      <c r="N51" s="27" t="s">
        <v>56</v>
      </c>
      <c r="O51" s="27">
        <v>327770.25</v>
      </c>
      <c r="P51" s="27" t="s">
        <v>56</v>
      </c>
      <c r="Q51" s="27">
        <v>327770.25</v>
      </c>
      <c r="R51" s="27" t="s">
        <v>56</v>
      </c>
      <c r="S51" s="27" t="s">
        <v>56</v>
      </c>
      <c r="T51" s="27" t="s">
        <v>56</v>
      </c>
      <c r="U51" s="27" t="s">
        <v>56</v>
      </c>
      <c r="V51" s="27" t="s">
        <v>56</v>
      </c>
      <c r="W51" s="27">
        <v>327770.25</v>
      </c>
      <c r="X51" s="27">
        <f t="shared" si="0"/>
        <v>532252.82999999996</v>
      </c>
    </row>
    <row r="52" spans="1:24">
      <c r="A52" s="28" t="s">
        <v>239</v>
      </c>
      <c r="B52" s="29" t="s">
        <v>236</v>
      </c>
      <c r="C52" s="74" t="s">
        <v>293</v>
      </c>
      <c r="D52" s="75"/>
      <c r="E52" s="30">
        <v>860023.08</v>
      </c>
      <c r="F52" s="30" t="s">
        <v>56</v>
      </c>
      <c r="G52" s="30">
        <v>860023.08</v>
      </c>
      <c r="H52" s="30" t="s">
        <v>56</v>
      </c>
      <c r="I52" s="30" t="s">
        <v>56</v>
      </c>
      <c r="J52" s="30" t="s">
        <v>56</v>
      </c>
      <c r="K52" s="30" t="s">
        <v>56</v>
      </c>
      <c r="L52" s="30" t="s">
        <v>56</v>
      </c>
      <c r="M52" s="30">
        <v>860023.08</v>
      </c>
      <c r="N52" s="30" t="s">
        <v>56</v>
      </c>
      <c r="O52" s="30">
        <v>327770.25</v>
      </c>
      <c r="P52" s="30" t="s">
        <v>56</v>
      </c>
      <c r="Q52" s="30">
        <v>327770.25</v>
      </c>
      <c r="R52" s="30" t="s">
        <v>56</v>
      </c>
      <c r="S52" s="30" t="s">
        <v>56</v>
      </c>
      <c r="T52" s="30" t="s">
        <v>56</v>
      </c>
      <c r="U52" s="30" t="s">
        <v>56</v>
      </c>
      <c r="V52" s="30" t="s">
        <v>56</v>
      </c>
      <c r="W52" s="30">
        <v>327770.25</v>
      </c>
      <c r="X52" s="27">
        <f t="shared" si="0"/>
        <v>532252.82999999996</v>
      </c>
    </row>
    <row r="53" spans="1:24">
      <c r="A53" s="28" t="s">
        <v>241</v>
      </c>
      <c r="B53" s="29" t="s">
        <v>236</v>
      </c>
      <c r="C53" s="74" t="s">
        <v>294</v>
      </c>
      <c r="D53" s="75"/>
      <c r="E53" s="30">
        <v>860023.08</v>
      </c>
      <c r="F53" s="30" t="s">
        <v>56</v>
      </c>
      <c r="G53" s="30">
        <v>860023.08</v>
      </c>
      <c r="H53" s="30" t="s">
        <v>56</v>
      </c>
      <c r="I53" s="30" t="s">
        <v>56</v>
      </c>
      <c r="J53" s="30" t="s">
        <v>56</v>
      </c>
      <c r="K53" s="30" t="s">
        <v>56</v>
      </c>
      <c r="L53" s="30" t="s">
        <v>56</v>
      </c>
      <c r="M53" s="30">
        <v>860023.08</v>
      </c>
      <c r="N53" s="30" t="s">
        <v>56</v>
      </c>
      <c r="O53" s="30">
        <v>327770.25</v>
      </c>
      <c r="P53" s="30" t="s">
        <v>56</v>
      </c>
      <c r="Q53" s="30">
        <v>327770.25</v>
      </c>
      <c r="R53" s="30" t="s">
        <v>56</v>
      </c>
      <c r="S53" s="30" t="s">
        <v>56</v>
      </c>
      <c r="T53" s="30" t="s">
        <v>56</v>
      </c>
      <c r="U53" s="30" t="s">
        <v>56</v>
      </c>
      <c r="V53" s="30" t="s">
        <v>56</v>
      </c>
      <c r="W53" s="30">
        <v>327770.25</v>
      </c>
      <c r="X53" s="27">
        <f t="shared" si="0"/>
        <v>532252.82999999996</v>
      </c>
    </row>
    <row r="54" spans="1:24">
      <c r="A54" s="28" t="s">
        <v>243</v>
      </c>
      <c r="B54" s="29" t="s">
        <v>236</v>
      </c>
      <c r="C54" s="74" t="s">
        <v>295</v>
      </c>
      <c r="D54" s="75"/>
      <c r="E54" s="30">
        <v>660540</v>
      </c>
      <c r="F54" s="30" t="s">
        <v>56</v>
      </c>
      <c r="G54" s="30">
        <v>660540</v>
      </c>
      <c r="H54" s="30" t="s">
        <v>56</v>
      </c>
      <c r="I54" s="30" t="s">
        <v>56</v>
      </c>
      <c r="J54" s="30" t="s">
        <v>56</v>
      </c>
      <c r="K54" s="30" t="s">
        <v>56</v>
      </c>
      <c r="L54" s="30" t="s">
        <v>56</v>
      </c>
      <c r="M54" s="30">
        <v>660540</v>
      </c>
      <c r="N54" s="30" t="s">
        <v>56</v>
      </c>
      <c r="O54" s="30">
        <v>252378.52</v>
      </c>
      <c r="P54" s="30" t="s">
        <v>56</v>
      </c>
      <c r="Q54" s="30">
        <v>252378.52</v>
      </c>
      <c r="R54" s="30" t="s">
        <v>56</v>
      </c>
      <c r="S54" s="30" t="s">
        <v>56</v>
      </c>
      <c r="T54" s="30" t="s">
        <v>56</v>
      </c>
      <c r="U54" s="30" t="s">
        <v>56</v>
      </c>
      <c r="V54" s="30" t="s">
        <v>56</v>
      </c>
      <c r="W54" s="30">
        <v>252378.52</v>
      </c>
      <c r="X54" s="27">
        <f t="shared" si="0"/>
        <v>408161.48</v>
      </c>
    </row>
    <row r="55" spans="1:24">
      <c r="A55" s="28" t="s">
        <v>55</v>
      </c>
      <c r="B55" s="29" t="s">
        <v>236</v>
      </c>
      <c r="C55" s="74" t="s">
        <v>296</v>
      </c>
      <c r="D55" s="75"/>
      <c r="E55" s="30">
        <v>199483.08</v>
      </c>
      <c r="F55" s="30" t="s">
        <v>56</v>
      </c>
      <c r="G55" s="30">
        <v>199483.08</v>
      </c>
      <c r="H55" s="30" t="s">
        <v>56</v>
      </c>
      <c r="I55" s="30" t="s">
        <v>56</v>
      </c>
      <c r="J55" s="30" t="s">
        <v>56</v>
      </c>
      <c r="K55" s="30" t="s">
        <v>56</v>
      </c>
      <c r="L55" s="30" t="s">
        <v>56</v>
      </c>
      <c r="M55" s="30">
        <v>199483.08</v>
      </c>
      <c r="N55" s="30" t="s">
        <v>56</v>
      </c>
      <c r="O55" s="30">
        <v>75391.73</v>
      </c>
      <c r="P55" s="30" t="s">
        <v>56</v>
      </c>
      <c r="Q55" s="30">
        <v>75391.73</v>
      </c>
      <c r="R55" s="30" t="s">
        <v>56</v>
      </c>
      <c r="S55" s="30" t="s">
        <v>56</v>
      </c>
      <c r="T55" s="30" t="s">
        <v>56</v>
      </c>
      <c r="U55" s="30" t="s">
        <v>56</v>
      </c>
      <c r="V55" s="30" t="s">
        <v>56</v>
      </c>
      <c r="W55" s="30">
        <v>75391.73</v>
      </c>
      <c r="X55" s="27">
        <f t="shared" si="0"/>
        <v>124091.34999999999</v>
      </c>
    </row>
    <row r="56" spans="1:24" ht="45">
      <c r="A56" s="25" t="s">
        <v>297</v>
      </c>
      <c r="B56" s="26" t="s">
        <v>236</v>
      </c>
      <c r="C56" s="76" t="s">
        <v>298</v>
      </c>
      <c r="D56" s="77"/>
      <c r="E56" s="27">
        <v>5000</v>
      </c>
      <c r="F56" s="27" t="s">
        <v>56</v>
      </c>
      <c r="G56" s="27">
        <v>5000</v>
      </c>
      <c r="H56" s="27" t="s">
        <v>56</v>
      </c>
      <c r="I56" s="27" t="s">
        <v>56</v>
      </c>
      <c r="J56" s="27" t="s">
        <v>56</v>
      </c>
      <c r="K56" s="27" t="s">
        <v>56</v>
      </c>
      <c r="L56" s="27" t="s">
        <v>56</v>
      </c>
      <c r="M56" s="27">
        <v>5000</v>
      </c>
      <c r="N56" s="27" t="s">
        <v>56</v>
      </c>
      <c r="O56" s="27" t="s">
        <v>56</v>
      </c>
      <c r="P56" s="27" t="s">
        <v>56</v>
      </c>
      <c r="Q56" s="27" t="s">
        <v>56</v>
      </c>
      <c r="R56" s="27" t="s">
        <v>56</v>
      </c>
      <c r="S56" s="27" t="s">
        <v>56</v>
      </c>
      <c r="T56" s="27" t="s">
        <v>56</v>
      </c>
      <c r="U56" s="27" t="s">
        <v>56</v>
      </c>
      <c r="V56" s="27" t="s">
        <v>56</v>
      </c>
      <c r="W56" s="27"/>
      <c r="X56" s="27">
        <f t="shared" si="0"/>
        <v>5000</v>
      </c>
    </row>
    <row r="57" spans="1:24">
      <c r="A57" s="28" t="s">
        <v>239</v>
      </c>
      <c r="B57" s="29" t="s">
        <v>236</v>
      </c>
      <c r="C57" s="74" t="s">
        <v>299</v>
      </c>
      <c r="D57" s="75"/>
      <c r="E57" s="30">
        <v>5000</v>
      </c>
      <c r="F57" s="30" t="s">
        <v>56</v>
      </c>
      <c r="G57" s="30">
        <v>5000</v>
      </c>
      <c r="H57" s="30" t="s">
        <v>56</v>
      </c>
      <c r="I57" s="30" t="s">
        <v>56</v>
      </c>
      <c r="J57" s="30" t="s">
        <v>56</v>
      </c>
      <c r="K57" s="30" t="s">
        <v>56</v>
      </c>
      <c r="L57" s="30" t="s">
        <v>56</v>
      </c>
      <c r="M57" s="30">
        <v>5000</v>
      </c>
      <c r="N57" s="30" t="s">
        <v>56</v>
      </c>
      <c r="O57" s="30" t="s">
        <v>56</v>
      </c>
      <c r="P57" s="30" t="s">
        <v>56</v>
      </c>
      <c r="Q57" s="30" t="s">
        <v>56</v>
      </c>
      <c r="R57" s="30" t="s">
        <v>56</v>
      </c>
      <c r="S57" s="30" t="s">
        <v>56</v>
      </c>
      <c r="T57" s="30" t="s">
        <v>56</v>
      </c>
      <c r="U57" s="30" t="s">
        <v>56</v>
      </c>
      <c r="V57" s="30" t="s">
        <v>56</v>
      </c>
      <c r="W57" s="30"/>
      <c r="X57" s="27">
        <f t="shared" si="0"/>
        <v>5000</v>
      </c>
    </row>
    <row r="58" spans="1:24">
      <c r="A58" s="28" t="s">
        <v>247</v>
      </c>
      <c r="B58" s="29" t="s">
        <v>236</v>
      </c>
      <c r="C58" s="74" t="s">
        <v>300</v>
      </c>
      <c r="D58" s="75"/>
      <c r="E58" s="30">
        <v>5000</v>
      </c>
      <c r="F58" s="30" t="s">
        <v>56</v>
      </c>
      <c r="G58" s="30">
        <v>5000</v>
      </c>
      <c r="H58" s="30" t="s">
        <v>56</v>
      </c>
      <c r="I58" s="30" t="s">
        <v>56</v>
      </c>
      <c r="J58" s="30" t="s">
        <v>56</v>
      </c>
      <c r="K58" s="30" t="s">
        <v>56</v>
      </c>
      <c r="L58" s="30" t="s">
        <v>56</v>
      </c>
      <c r="M58" s="30">
        <v>5000</v>
      </c>
      <c r="N58" s="30" t="s">
        <v>56</v>
      </c>
      <c r="O58" s="30" t="s">
        <v>56</v>
      </c>
      <c r="P58" s="30" t="s">
        <v>56</v>
      </c>
      <c r="Q58" s="30" t="s">
        <v>56</v>
      </c>
      <c r="R58" s="30" t="s">
        <v>56</v>
      </c>
      <c r="S58" s="30" t="s">
        <v>56</v>
      </c>
      <c r="T58" s="30" t="s">
        <v>56</v>
      </c>
      <c r="U58" s="30" t="s">
        <v>56</v>
      </c>
      <c r="V58" s="30" t="s">
        <v>56</v>
      </c>
      <c r="W58" s="30"/>
      <c r="X58" s="27">
        <f t="shared" si="0"/>
        <v>5000</v>
      </c>
    </row>
    <row r="59" spans="1:24">
      <c r="A59" s="28" t="s">
        <v>253</v>
      </c>
      <c r="B59" s="29" t="s">
        <v>236</v>
      </c>
      <c r="C59" s="74" t="s">
        <v>301</v>
      </c>
      <c r="D59" s="75"/>
      <c r="E59" s="30">
        <v>5000</v>
      </c>
      <c r="F59" s="30" t="s">
        <v>56</v>
      </c>
      <c r="G59" s="30">
        <v>5000</v>
      </c>
      <c r="H59" s="30" t="s">
        <v>56</v>
      </c>
      <c r="I59" s="30" t="s">
        <v>56</v>
      </c>
      <c r="J59" s="30" t="s">
        <v>56</v>
      </c>
      <c r="K59" s="30" t="s">
        <v>56</v>
      </c>
      <c r="L59" s="30" t="s">
        <v>56</v>
      </c>
      <c r="M59" s="30">
        <v>5000</v>
      </c>
      <c r="N59" s="30" t="s">
        <v>56</v>
      </c>
      <c r="O59" s="30" t="s">
        <v>56</v>
      </c>
      <c r="P59" s="30" t="s">
        <v>56</v>
      </c>
      <c r="Q59" s="30" t="s">
        <v>56</v>
      </c>
      <c r="R59" s="30" t="s">
        <v>56</v>
      </c>
      <c r="S59" s="30" t="s">
        <v>56</v>
      </c>
      <c r="T59" s="30" t="s">
        <v>56</v>
      </c>
      <c r="U59" s="30" t="s">
        <v>56</v>
      </c>
      <c r="V59" s="30" t="s">
        <v>56</v>
      </c>
      <c r="W59" s="30"/>
      <c r="X59" s="27">
        <f t="shared" si="0"/>
        <v>5000</v>
      </c>
    </row>
    <row r="60" spans="1:24" ht="45">
      <c r="A60" s="25" t="s">
        <v>297</v>
      </c>
      <c r="B60" s="26" t="s">
        <v>236</v>
      </c>
      <c r="C60" s="76" t="s">
        <v>302</v>
      </c>
      <c r="D60" s="77"/>
      <c r="E60" s="27">
        <v>41697</v>
      </c>
      <c r="F60" s="27" t="s">
        <v>56</v>
      </c>
      <c r="G60" s="27">
        <v>41697</v>
      </c>
      <c r="H60" s="27" t="s">
        <v>56</v>
      </c>
      <c r="I60" s="27" t="s">
        <v>56</v>
      </c>
      <c r="J60" s="27" t="s">
        <v>56</v>
      </c>
      <c r="K60" s="27" t="s">
        <v>56</v>
      </c>
      <c r="L60" s="27" t="s">
        <v>56</v>
      </c>
      <c r="M60" s="27">
        <v>41697</v>
      </c>
      <c r="N60" s="27" t="s">
        <v>56</v>
      </c>
      <c r="O60" s="27">
        <v>20848.5</v>
      </c>
      <c r="P60" s="27" t="s">
        <v>56</v>
      </c>
      <c r="Q60" s="27">
        <v>20848.5</v>
      </c>
      <c r="R60" s="27" t="s">
        <v>56</v>
      </c>
      <c r="S60" s="27" t="s">
        <v>56</v>
      </c>
      <c r="T60" s="27" t="s">
        <v>56</v>
      </c>
      <c r="U60" s="27" t="s">
        <v>56</v>
      </c>
      <c r="V60" s="27" t="s">
        <v>56</v>
      </c>
      <c r="W60" s="27">
        <v>20848.5</v>
      </c>
      <c r="X60" s="27">
        <f t="shared" si="0"/>
        <v>20848.5</v>
      </c>
    </row>
    <row r="61" spans="1:24">
      <c r="A61" s="28" t="s">
        <v>239</v>
      </c>
      <c r="B61" s="29" t="s">
        <v>236</v>
      </c>
      <c r="C61" s="74" t="s">
        <v>303</v>
      </c>
      <c r="D61" s="75"/>
      <c r="E61" s="30">
        <v>41697</v>
      </c>
      <c r="F61" s="30" t="s">
        <v>56</v>
      </c>
      <c r="G61" s="30">
        <v>41697</v>
      </c>
      <c r="H61" s="30" t="s">
        <v>56</v>
      </c>
      <c r="I61" s="30" t="s">
        <v>56</v>
      </c>
      <c r="J61" s="30" t="s">
        <v>56</v>
      </c>
      <c r="K61" s="30" t="s">
        <v>56</v>
      </c>
      <c r="L61" s="30" t="s">
        <v>56</v>
      </c>
      <c r="M61" s="30">
        <v>41697</v>
      </c>
      <c r="N61" s="30" t="s">
        <v>56</v>
      </c>
      <c r="O61" s="30">
        <v>20848.5</v>
      </c>
      <c r="P61" s="30" t="s">
        <v>56</v>
      </c>
      <c r="Q61" s="30">
        <v>20848.5</v>
      </c>
      <c r="R61" s="30" t="s">
        <v>56</v>
      </c>
      <c r="S61" s="30" t="s">
        <v>56</v>
      </c>
      <c r="T61" s="30" t="s">
        <v>56</v>
      </c>
      <c r="U61" s="30" t="s">
        <v>56</v>
      </c>
      <c r="V61" s="30" t="s">
        <v>56</v>
      </c>
      <c r="W61" s="30">
        <v>20848.5</v>
      </c>
      <c r="X61" s="27">
        <f t="shared" si="0"/>
        <v>20848.5</v>
      </c>
    </row>
    <row r="62" spans="1:24">
      <c r="A62" s="28" t="s">
        <v>274</v>
      </c>
      <c r="B62" s="29" t="s">
        <v>236</v>
      </c>
      <c r="C62" s="74" t="s">
        <v>304</v>
      </c>
      <c r="D62" s="75"/>
      <c r="E62" s="30">
        <v>41697</v>
      </c>
      <c r="F62" s="30" t="s">
        <v>56</v>
      </c>
      <c r="G62" s="30">
        <v>41697</v>
      </c>
      <c r="H62" s="30" t="s">
        <v>56</v>
      </c>
      <c r="I62" s="30" t="s">
        <v>56</v>
      </c>
      <c r="J62" s="30" t="s">
        <v>56</v>
      </c>
      <c r="K62" s="30" t="s">
        <v>56</v>
      </c>
      <c r="L62" s="30" t="s">
        <v>56</v>
      </c>
      <c r="M62" s="30">
        <v>41697</v>
      </c>
      <c r="N62" s="30" t="s">
        <v>56</v>
      </c>
      <c r="O62" s="30">
        <v>20848.5</v>
      </c>
      <c r="P62" s="30" t="s">
        <v>56</v>
      </c>
      <c r="Q62" s="30">
        <v>20848.5</v>
      </c>
      <c r="R62" s="30" t="s">
        <v>56</v>
      </c>
      <c r="S62" s="30" t="s">
        <v>56</v>
      </c>
      <c r="T62" s="30" t="s">
        <v>56</v>
      </c>
      <c r="U62" s="30" t="s">
        <v>56</v>
      </c>
      <c r="V62" s="30" t="s">
        <v>56</v>
      </c>
      <c r="W62" s="30">
        <v>20848.5</v>
      </c>
      <c r="X62" s="27">
        <f t="shared" si="0"/>
        <v>20848.5</v>
      </c>
    </row>
    <row r="63" spans="1:24" ht="22.5">
      <c r="A63" s="28" t="s">
        <v>276</v>
      </c>
      <c r="B63" s="29" t="s">
        <v>236</v>
      </c>
      <c r="C63" s="74" t="s">
        <v>305</v>
      </c>
      <c r="D63" s="75"/>
      <c r="E63" s="30">
        <v>41697</v>
      </c>
      <c r="F63" s="30" t="s">
        <v>56</v>
      </c>
      <c r="G63" s="30">
        <v>41697</v>
      </c>
      <c r="H63" s="30" t="s">
        <v>56</v>
      </c>
      <c r="I63" s="30" t="s">
        <v>56</v>
      </c>
      <c r="J63" s="30" t="s">
        <v>56</v>
      </c>
      <c r="K63" s="30" t="s">
        <v>56</v>
      </c>
      <c r="L63" s="30" t="s">
        <v>56</v>
      </c>
      <c r="M63" s="30">
        <v>41697</v>
      </c>
      <c r="N63" s="30" t="s">
        <v>56</v>
      </c>
      <c r="O63" s="30">
        <v>20848.5</v>
      </c>
      <c r="P63" s="30" t="s">
        <v>56</v>
      </c>
      <c r="Q63" s="30">
        <v>20848.5</v>
      </c>
      <c r="R63" s="30" t="s">
        <v>56</v>
      </c>
      <c r="S63" s="30" t="s">
        <v>56</v>
      </c>
      <c r="T63" s="30" t="s">
        <v>56</v>
      </c>
      <c r="U63" s="30" t="s">
        <v>56</v>
      </c>
      <c r="V63" s="30" t="s">
        <v>56</v>
      </c>
      <c r="W63" s="30">
        <v>20848.5</v>
      </c>
      <c r="X63" s="27">
        <f t="shared" si="0"/>
        <v>20848.5</v>
      </c>
    </row>
    <row r="64" spans="1:24" ht="45">
      <c r="A64" s="25" t="s">
        <v>297</v>
      </c>
      <c r="B64" s="26" t="s">
        <v>236</v>
      </c>
      <c r="C64" s="76" t="s">
        <v>306</v>
      </c>
      <c r="D64" s="77"/>
      <c r="E64" s="27">
        <v>7000</v>
      </c>
      <c r="F64" s="27" t="s">
        <v>56</v>
      </c>
      <c r="G64" s="27">
        <v>7000</v>
      </c>
      <c r="H64" s="27" t="s">
        <v>56</v>
      </c>
      <c r="I64" s="27" t="s">
        <v>56</v>
      </c>
      <c r="J64" s="27" t="s">
        <v>56</v>
      </c>
      <c r="K64" s="27" t="s">
        <v>56</v>
      </c>
      <c r="L64" s="27" t="s">
        <v>56</v>
      </c>
      <c r="M64" s="27">
        <v>7000</v>
      </c>
      <c r="N64" s="27" t="s">
        <v>56</v>
      </c>
      <c r="O64" s="27" t="s">
        <v>56</v>
      </c>
      <c r="P64" s="27" t="s">
        <v>56</v>
      </c>
      <c r="Q64" s="27" t="s">
        <v>56</v>
      </c>
      <c r="R64" s="27" t="s">
        <v>56</v>
      </c>
      <c r="S64" s="27" t="s">
        <v>56</v>
      </c>
      <c r="T64" s="27" t="s">
        <v>56</v>
      </c>
      <c r="U64" s="27" t="s">
        <v>56</v>
      </c>
      <c r="V64" s="27" t="s">
        <v>56</v>
      </c>
      <c r="W64" s="27"/>
      <c r="X64" s="27">
        <f t="shared" si="0"/>
        <v>7000</v>
      </c>
    </row>
    <row r="65" spans="1:24">
      <c r="A65" s="28" t="s">
        <v>239</v>
      </c>
      <c r="B65" s="29" t="s">
        <v>236</v>
      </c>
      <c r="C65" s="74" t="s">
        <v>307</v>
      </c>
      <c r="D65" s="75"/>
      <c r="E65" s="30">
        <v>7000</v>
      </c>
      <c r="F65" s="30" t="s">
        <v>56</v>
      </c>
      <c r="G65" s="30">
        <v>7000</v>
      </c>
      <c r="H65" s="30" t="s">
        <v>56</v>
      </c>
      <c r="I65" s="30" t="s">
        <v>56</v>
      </c>
      <c r="J65" s="30" t="s">
        <v>56</v>
      </c>
      <c r="K65" s="30" t="s">
        <v>56</v>
      </c>
      <c r="L65" s="30" t="s">
        <v>56</v>
      </c>
      <c r="M65" s="30">
        <v>7000</v>
      </c>
      <c r="N65" s="30" t="s">
        <v>56</v>
      </c>
      <c r="O65" s="30" t="s">
        <v>56</v>
      </c>
      <c r="P65" s="30" t="s">
        <v>56</v>
      </c>
      <c r="Q65" s="30" t="s">
        <v>56</v>
      </c>
      <c r="R65" s="30" t="s">
        <v>56</v>
      </c>
      <c r="S65" s="30" t="s">
        <v>56</v>
      </c>
      <c r="T65" s="30" t="s">
        <v>56</v>
      </c>
      <c r="U65" s="30" t="s">
        <v>56</v>
      </c>
      <c r="V65" s="30" t="s">
        <v>56</v>
      </c>
      <c r="W65" s="30"/>
      <c r="X65" s="27">
        <f t="shared" si="0"/>
        <v>7000</v>
      </c>
    </row>
    <row r="66" spans="1:24">
      <c r="A66" s="28" t="s">
        <v>283</v>
      </c>
      <c r="B66" s="29" t="s">
        <v>236</v>
      </c>
      <c r="C66" s="74" t="s">
        <v>308</v>
      </c>
      <c r="D66" s="75"/>
      <c r="E66" s="30">
        <v>7000</v>
      </c>
      <c r="F66" s="30" t="s">
        <v>56</v>
      </c>
      <c r="G66" s="30">
        <v>7000</v>
      </c>
      <c r="H66" s="30" t="s">
        <v>56</v>
      </c>
      <c r="I66" s="30" t="s">
        <v>56</v>
      </c>
      <c r="J66" s="30" t="s">
        <v>56</v>
      </c>
      <c r="K66" s="30" t="s">
        <v>56</v>
      </c>
      <c r="L66" s="30" t="s">
        <v>56</v>
      </c>
      <c r="M66" s="30">
        <v>7000</v>
      </c>
      <c r="N66" s="30" t="s">
        <v>56</v>
      </c>
      <c r="O66" s="30" t="s">
        <v>56</v>
      </c>
      <c r="P66" s="30" t="s">
        <v>56</v>
      </c>
      <c r="Q66" s="30" t="s">
        <v>56</v>
      </c>
      <c r="R66" s="30" t="s">
        <v>56</v>
      </c>
      <c r="S66" s="30" t="s">
        <v>56</v>
      </c>
      <c r="T66" s="30" t="s">
        <v>56</v>
      </c>
      <c r="U66" s="30" t="s">
        <v>56</v>
      </c>
      <c r="V66" s="30" t="s">
        <v>56</v>
      </c>
      <c r="W66" s="30"/>
      <c r="X66" s="27">
        <f t="shared" si="0"/>
        <v>7000</v>
      </c>
    </row>
    <row r="67" spans="1:24" ht="45">
      <c r="A67" s="25" t="s">
        <v>309</v>
      </c>
      <c r="B67" s="26" t="s">
        <v>236</v>
      </c>
      <c r="C67" s="76" t="s">
        <v>310</v>
      </c>
      <c r="D67" s="77"/>
      <c r="E67" s="27">
        <v>3899520.92</v>
      </c>
      <c r="F67" s="27" t="s">
        <v>56</v>
      </c>
      <c r="G67" s="27">
        <v>3899520.92</v>
      </c>
      <c r="H67" s="27" t="s">
        <v>56</v>
      </c>
      <c r="I67" s="27" t="s">
        <v>56</v>
      </c>
      <c r="J67" s="27" t="s">
        <v>56</v>
      </c>
      <c r="K67" s="27" t="s">
        <v>56</v>
      </c>
      <c r="L67" s="27" t="s">
        <v>56</v>
      </c>
      <c r="M67" s="27">
        <v>3899520.92</v>
      </c>
      <c r="N67" s="27" t="s">
        <v>56</v>
      </c>
      <c r="O67" s="27">
        <v>1743082.02</v>
      </c>
      <c r="P67" s="27" t="s">
        <v>56</v>
      </c>
      <c r="Q67" s="27">
        <v>1743082.02</v>
      </c>
      <c r="R67" s="27" t="s">
        <v>56</v>
      </c>
      <c r="S67" s="27" t="s">
        <v>56</v>
      </c>
      <c r="T67" s="27" t="s">
        <v>56</v>
      </c>
      <c r="U67" s="27" t="s">
        <v>56</v>
      </c>
      <c r="V67" s="27" t="s">
        <v>56</v>
      </c>
      <c r="W67" s="27">
        <v>1743082.02</v>
      </c>
      <c r="X67" s="27">
        <f t="shared" si="0"/>
        <v>2156438.9</v>
      </c>
    </row>
    <row r="68" spans="1:24">
      <c r="A68" s="28" t="s">
        <v>239</v>
      </c>
      <c r="B68" s="29" t="s">
        <v>236</v>
      </c>
      <c r="C68" s="74" t="s">
        <v>311</v>
      </c>
      <c r="D68" s="75"/>
      <c r="E68" s="30">
        <v>3899520.92</v>
      </c>
      <c r="F68" s="30" t="s">
        <v>56</v>
      </c>
      <c r="G68" s="30">
        <v>3899520.92</v>
      </c>
      <c r="H68" s="30" t="s">
        <v>56</v>
      </c>
      <c r="I68" s="30" t="s">
        <v>56</v>
      </c>
      <c r="J68" s="30" t="s">
        <v>56</v>
      </c>
      <c r="K68" s="30" t="s">
        <v>56</v>
      </c>
      <c r="L68" s="30" t="s">
        <v>56</v>
      </c>
      <c r="M68" s="30">
        <v>3899520.92</v>
      </c>
      <c r="N68" s="30" t="s">
        <v>56</v>
      </c>
      <c r="O68" s="30">
        <v>1743082.02</v>
      </c>
      <c r="P68" s="30" t="s">
        <v>56</v>
      </c>
      <c r="Q68" s="30">
        <v>1743082.02</v>
      </c>
      <c r="R68" s="30" t="s">
        <v>56</v>
      </c>
      <c r="S68" s="30" t="s">
        <v>56</v>
      </c>
      <c r="T68" s="30" t="s">
        <v>56</v>
      </c>
      <c r="U68" s="30" t="s">
        <v>56</v>
      </c>
      <c r="V68" s="30" t="s">
        <v>56</v>
      </c>
      <c r="W68" s="30">
        <v>1743082.02</v>
      </c>
      <c r="X68" s="27">
        <f t="shared" si="0"/>
        <v>2156438.9</v>
      </c>
    </row>
    <row r="69" spans="1:24">
      <c r="A69" s="28" t="s">
        <v>241</v>
      </c>
      <c r="B69" s="29" t="s">
        <v>236</v>
      </c>
      <c r="C69" s="74" t="s">
        <v>312</v>
      </c>
      <c r="D69" s="75"/>
      <c r="E69" s="30">
        <v>3899520.92</v>
      </c>
      <c r="F69" s="30" t="s">
        <v>56</v>
      </c>
      <c r="G69" s="30">
        <v>3899520.92</v>
      </c>
      <c r="H69" s="30" t="s">
        <v>56</v>
      </c>
      <c r="I69" s="30" t="s">
        <v>56</v>
      </c>
      <c r="J69" s="30" t="s">
        <v>56</v>
      </c>
      <c r="K69" s="30" t="s">
        <v>56</v>
      </c>
      <c r="L69" s="30" t="s">
        <v>56</v>
      </c>
      <c r="M69" s="30">
        <v>3899520.92</v>
      </c>
      <c r="N69" s="30" t="s">
        <v>56</v>
      </c>
      <c r="O69" s="30">
        <v>1743082.02</v>
      </c>
      <c r="P69" s="30" t="s">
        <v>56</v>
      </c>
      <c r="Q69" s="30">
        <v>1743082.02</v>
      </c>
      <c r="R69" s="30" t="s">
        <v>56</v>
      </c>
      <c r="S69" s="30" t="s">
        <v>56</v>
      </c>
      <c r="T69" s="30" t="s">
        <v>56</v>
      </c>
      <c r="U69" s="30" t="s">
        <v>56</v>
      </c>
      <c r="V69" s="30" t="s">
        <v>56</v>
      </c>
      <c r="W69" s="30">
        <v>1743082.02</v>
      </c>
      <c r="X69" s="27">
        <f t="shared" si="0"/>
        <v>2156438.9</v>
      </c>
    </row>
    <row r="70" spans="1:24">
      <c r="A70" s="28" t="s">
        <v>243</v>
      </c>
      <c r="B70" s="29" t="s">
        <v>236</v>
      </c>
      <c r="C70" s="74" t="s">
        <v>313</v>
      </c>
      <c r="D70" s="75"/>
      <c r="E70" s="30">
        <v>2995023.74</v>
      </c>
      <c r="F70" s="30" t="s">
        <v>56</v>
      </c>
      <c r="G70" s="30">
        <v>2995023.74</v>
      </c>
      <c r="H70" s="30" t="s">
        <v>56</v>
      </c>
      <c r="I70" s="30" t="s">
        <v>56</v>
      </c>
      <c r="J70" s="30" t="s">
        <v>56</v>
      </c>
      <c r="K70" s="30" t="s">
        <v>56</v>
      </c>
      <c r="L70" s="30" t="s">
        <v>56</v>
      </c>
      <c r="M70" s="30">
        <v>2995023.74</v>
      </c>
      <c r="N70" s="30" t="s">
        <v>56</v>
      </c>
      <c r="O70" s="30">
        <v>1426876.09</v>
      </c>
      <c r="P70" s="30" t="s">
        <v>56</v>
      </c>
      <c r="Q70" s="30">
        <v>1426876.09</v>
      </c>
      <c r="R70" s="30" t="s">
        <v>56</v>
      </c>
      <c r="S70" s="30" t="s">
        <v>56</v>
      </c>
      <c r="T70" s="30" t="s">
        <v>56</v>
      </c>
      <c r="U70" s="30" t="s">
        <v>56</v>
      </c>
      <c r="V70" s="30" t="s">
        <v>56</v>
      </c>
      <c r="W70" s="30">
        <v>1426876.09</v>
      </c>
      <c r="X70" s="27">
        <f t="shared" si="0"/>
        <v>1568147.6500000001</v>
      </c>
    </row>
    <row r="71" spans="1:24">
      <c r="A71" s="28" t="s">
        <v>55</v>
      </c>
      <c r="B71" s="29" t="s">
        <v>236</v>
      </c>
      <c r="C71" s="74" t="s">
        <v>314</v>
      </c>
      <c r="D71" s="75"/>
      <c r="E71" s="30">
        <v>904497.18</v>
      </c>
      <c r="F71" s="30" t="s">
        <v>56</v>
      </c>
      <c r="G71" s="30">
        <v>904497.18</v>
      </c>
      <c r="H71" s="30" t="s">
        <v>56</v>
      </c>
      <c r="I71" s="30" t="s">
        <v>56</v>
      </c>
      <c r="J71" s="30" t="s">
        <v>56</v>
      </c>
      <c r="K71" s="30" t="s">
        <v>56</v>
      </c>
      <c r="L71" s="30" t="s">
        <v>56</v>
      </c>
      <c r="M71" s="30">
        <v>904497.18</v>
      </c>
      <c r="N71" s="30" t="s">
        <v>56</v>
      </c>
      <c r="O71" s="30">
        <v>316205.93</v>
      </c>
      <c r="P71" s="30" t="s">
        <v>56</v>
      </c>
      <c r="Q71" s="30">
        <v>316205.93</v>
      </c>
      <c r="R71" s="30" t="s">
        <v>56</v>
      </c>
      <c r="S71" s="30" t="s">
        <v>56</v>
      </c>
      <c r="T71" s="30" t="s">
        <v>56</v>
      </c>
      <c r="U71" s="30" t="s">
        <v>56</v>
      </c>
      <c r="V71" s="30" t="s">
        <v>56</v>
      </c>
      <c r="W71" s="30">
        <v>316205.93</v>
      </c>
      <c r="X71" s="27">
        <f t="shared" si="0"/>
        <v>588291.25</v>
      </c>
    </row>
    <row r="72" spans="1:24" ht="45">
      <c r="A72" s="25" t="s">
        <v>309</v>
      </c>
      <c r="B72" s="26" t="s">
        <v>236</v>
      </c>
      <c r="C72" s="76" t="s">
        <v>315</v>
      </c>
      <c r="D72" s="77"/>
      <c r="E72" s="27">
        <v>433812.51</v>
      </c>
      <c r="F72" s="27" t="s">
        <v>56</v>
      </c>
      <c r="G72" s="27">
        <v>433812.51</v>
      </c>
      <c r="H72" s="27" t="s">
        <v>56</v>
      </c>
      <c r="I72" s="27" t="s">
        <v>56</v>
      </c>
      <c r="J72" s="27" t="s">
        <v>56</v>
      </c>
      <c r="K72" s="27" t="s">
        <v>56</v>
      </c>
      <c r="L72" s="27" t="s">
        <v>56</v>
      </c>
      <c r="M72" s="27">
        <v>433812.51</v>
      </c>
      <c r="N72" s="27" t="s">
        <v>56</v>
      </c>
      <c r="O72" s="27">
        <v>159776.69</v>
      </c>
      <c r="P72" s="27" t="s">
        <v>56</v>
      </c>
      <c r="Q72" s="27">
        <v>159776.69</v>
      </c>
      <c r="R72" s="27" t="s">
        <v>56</v>
      </c>
      <c r="S72" s="27" t="s">
        <v>56</v>
      </c>
      <c r="T72" s="27" t="s">
        <v>56</v>
      </c>
      <c r="U72" s="27" t="s">
        <v>56</v>
      </c>
      <c r="V72" s="27" t="s">
        <v>56</v>
      </c>
      <c r="W72" s="27">
        <v>159776.69</v>
      </c>
      <c r="X72" s="27">
        <f t="shared" si="0"/>
        <v>274035.82</v>
      </c>
    </row>
    <row r="73" spans="1:24">
      <c r="A73" s="28" t="s">
        <v>239</v>
      </c>
      <c r="B73" s="29" t="s">
        <v>236</v>
      </c>
      <c r="C73" s="74" t="s">
        <v>316</v>
      </c>
      <c r="D73" s="75"/>
      <c r="E73" s="30">
        <v>301942.8</v>
      </c>
      <c r="F73" s="30" t="s">
        <v>56</v>
      </c>
      <c r="G73" s="30">
        <v>301942.8</v>
      </c>
      <c r="H73" s="30" t="s">
        <v>56</v>
      </c>
      <c r="I73" s="30" t="s">
        <v>56</v>
      </c>
      <c r="J73" s="30" t="s">
        <v>56</v>
      </c>
      <c r="K73" s="30" t="s">
        <v>56</v>
      </c>
      <c r="L73" s="30" t="s">
        <v>56</v>
      </c>
      <c r="M73" s="30">
        <v>301942.8</v>
      </c>
      <c r="N73" s="30" t="s">
        <v>56</v>
      </c>
      <c r="O73" s="30">
        <v>95139.19</v>
      </c>
      <c r="P73" s="30" t="s">
        <v>56</v>
      </c>
      <c r="Q73" s="30">
        <v>95139.19</v>
      </c>
      <c r="R73" s="30" t="s">
        <v>56</v>
      </c>
      <c r="S73" s="30" t="s">
        <v>56</v>
      </c>
      <c r="T73" s="30" t="s">
        <v>56</v>
      </c>
      <c r="U73" s="30" t="s">
        <v>56</v>
      </c>
      <c r="V73" s="30" t="s">
        <v>56</v>
      </c>
      <c r="W73" s="30">
        <v>95139.19</v>
      </c>
      <c r="X73" s="27">
        <f t="shared" si="0"/>
        <v>206803.61</v>
      </c>
    </row>
    <row r="74" spans="1:24">
      <c r="A74" s="28" t="s">
        <v>247</v>
      </c>
      <c r="B74" s="29" t="s">
        <v>236</v>
      </c>
      <c r="C74" s="74" t="s">
        <v>317</v>
      </c>
      <c r="D74" s="75"/>
      <c r="E74" s="30">
        <v>301942.8</v>
      </c>
      <c r="F74" s="30" t="s">
        <v>56</v>
      </c>
      <c r="G74" s="30">
        <v>301942.8</v>
      </c>
      <c r="H74" s="30" t="s">
        <v>56</v>
      </c>
      <c r="I74" s="30" t="s">
        <v>56</v>
      </c>
      <c r="J74" s="30" t="s">
        <v>56</v>
      </c>
      <c r="K74" s="30" t="s">
        <v>56</v>
      </c>
      <c r="L74" s="30" t="s">
        <v>56</v>
      </c>
      <c r="M74" s="30">
        <v>301942.8</v>
      </c>
      <c r="N74" s="30" t="s">
        <v>56</v>
      </c>
      <c r="O74" s="30">
        <v>95139.19</v>
      </c>
      <c r="P74" s="30" t="s">
        <v>56</v>
      </c>
      <c r="Q74" s="30">
        <v>95139.19</v>
      </c>
      <c r="R74" s="30" t="s">
        <v>56</v>
      </c>
      <c r="S74" s="30" t="s">
        <v>56</v>
      </c>
      <c r="T74" s="30" t="s">
        <v>56</v>
      </c>
      <c r="U74" s="30" t="s">
        <v>56</v>
      </c>
      <c r="V74" s="30" t="s">
        <v>56</v>
      </c>
      <c r="W74" s="30">
        <v>95139.19</v>
      </c>
      <c r="X74" s="27">
        <f t="shared" si="0"/>
        <v>206803.61</v>
      </c>
    </row>
    <row r="75" spans="1:24">
      <c r="A75" s="28" t="s">
        <v>249</v>
      </c>
      <c r="B75" s="29" t="s">
        <v>236</v>
      </c>
      <c r="C75" s="74" t="s">
        <v>318</v>
      </c>
      <c r="D75" s="75"/>
      <c r="E75" s="30">
        <v>57000</v>
      </c>
      <c r="F75" s="30" t="s">
        <v>56</v>
      </c>
      <c r="G75" s="30">
        <v>57000</v>
      </c>
      <c r="H75" s="30" t="s">
        <v>56</v>
      </c>
      <c r="I75" s="30" t="s">
        <v>56</v>
      </c>
      <c r="J75" s="30" t="s">
        <v>56</v>
      </c>
      <c r="K75" s="30" t="s">
        <v>56</v>
      </c>
      <c r="L75" s="30" t="s">
        <v>56</v>
      </c>
      <c r="M75" s="30">
        <v>57000</v>
      </c>
      <c r="N75" s="30" t="s">
        <v>56</v>
      </c>
      <c r="O75" s="30">
        <v>23000.01</v>
      </c>
      <c r="P75" s="30" t="s">
        <v>56</v>
      </c>
      <c r="Q75" s="30">
        <v>23000.01</v>
      </c>
      <c r="R75" s="30" t="s">
        <v>56</v>
      </c>
      <c r="S75" s="30" t="s">
        <v>56</v>
      </c>
      <c r="T75" s="30" t="s">
        <v>56</v>
      </c>
      <c r="U75" s="30" t="s">
        <v>56</v>
      </c>
      <c r="V75" s="30" t="s">
        <v>56</v>
      </c>
      <c r="W75" s="30">
        <v>23000.01</v>
      </c>
      <c r="X75" s="27">
        <f t="shared" si="0"/>
        <v>33999.990000000005</v>
      </c>
    </row>
    <row r="76" spans="1:24">
      <c r="A76" s="28" t="s">
        <v>251</v>
      </c>
      <c r="B76" s="29" t="s">
        <v>236</v>
      </c>
      <c r="C76" s="74" t="s">
        <v>319</v>
      </c>
      <c r="D76" s="75"/>
      <c r="E76" s="30">
        <v>78000</v>
      </c>
      <c r="F76" s="30" t="s">
        <v>56</v>
      </c>
      <c r="G76" s="30">
        <v>78000</v>
      </c>
      <c r="H76" s="30" t="s">
        <v>56</v>
      </c>
      <c r="I76" s="30" t="s">
        <v>56</v>
      </c>
      <c r="J76" s="30" t="s">
        <v>56</v>
      </c>
      <c r="K76" s="30" t="s">
        <v>56</v>
      </c>
      <c r="L76" s="30" t="s">
        <v>56</v>
      </c>
      <c r="M76" s="30">
        <v>78000</v>
      </c>
      <c r="N76" s="30" t="s">
        <v>56</v>
      </c>
      <c r="O76" s="30">
        <v>30000</v>
      </c>
      <c r="P76" s="30" t="s">
        <v>56</v>
      </c>
      <c r="Q76" s="30">
        <v>30000</v>
      </c>
      <c r="R76" s="30" t="s">
        <v>56</v>
      </c>
      <c r="S76" s="30" t="s">
        <v>56</v>
      </c>
      <c r="T76" s="30" t="s">
        <v>56</v>
      </c>
      <c r="U76" s="30" t="s">
        <v>56</v>
      </c>
      <c r="V76" s="30" t="s">
        <v>56</v>
      </c>
      <c r="W76" s="30">
        <v>30000</v>
      </c>
      <c r="X76" s="27">
        <f t="shared" si="0"/>
        <v>48000</v>
      </c>
    </row>
    <row r="77" spans="1:24">
      <c r="A77" s="28" t="s">
        <v>253</v>
      </c>
      <c r="B77" s="29" t="s">
        <v>236</v>
      </c>
      <c r="C77" s="74" t="s">
        <v>320</v>
      </c>
      <c r="D77" s="75"/>
      <c r="E77" s="30">
        <v>166942.79999999999</v>
      </c>
      <c r="F77" s="30" t="s">
        <v>56</v>
      </c>
      <c r="G77" s="30">
        <v>166942.79999999999</v>
      </c>
      <c r="H77" s="30" t="s">
        <v>56</v>
      </c>
      <c r="I77" s="30" t="s">
        <v>56</v>
      </c>
      <c r="J77" s="30" t="s">
        <v>56</v>
      </c>
      <c r="K77" s="30" t="s">
        <v>56</v>
      </c>
      <c r="L77" s="30" t="s">
        <v>56</v>
      </c>
      <c r="M77" s="30">
        <v>166942.79999999999</v>
      </c>
      <c r="N77" s="30" t="s">
        <v>56</v>
      </c>
      <c r="O77" s="30">
        <v>42139.18</v>
      </c>
      <c r="P77" s="30" t="s">
        <v>56</v>
      </c>
      <c r="Q77" s="30">
        <v>42139.18</v>
      </c>
      <c r="R77" s="30" t="s">
        <v>56</v>
      </c>
      <c r="S77" s="30" t="s">
        <v>56</v>
      </c>
      <c r="T77" s="30" t="s">
        <v>56</v>
      </c>
      <c r="U77" s="30" t="s">
        <v>56</v>
      </c>
      <c r="V77" s="30" t="s">
        <v>56</v>
      </c>
      <c r="W77" s="30">
        <v>42139.18</v>
      </c>
      <c r="X77" s="27">
        <f t="shared" si="0"/>
        <v>124803.62</v>
      </c>
    </row>
    <row r="78" spans="1:24">
      <c r="A78" s="28" t="s">
        <v>255</v>
      </c>
      <c r="B78" s="29" t="s">
        <v>236</v>
      </c>
      <c r="C78" s="74" t="s">
        <v>321</v>
      </c>
      <c r="D78" s="75"/>
      <c r="E78" s="30">
        <v>131869.71</v>
      </c>
      <c r="F78" s="30" t="s">
        <v>56</v>
      </c>
      <c r="G78" s="30">
        <v>131869.71</v>
      </c>
      <c r="H78" s="30" t="s">
        <v>56</v>
      </c>
      <c r="I78" s="30" t="s">
        <v>56</v>
      </c>
      <c r="J78" s="30" t="s">
        <v>56</v>
      </c>
      <c r="K78" s="30" t="s">
        <v>56</v>
      </c>
      <c r="L78" s="30" t="s">
        <v>56</v>
      </c>
      <c r="M78" s="30">
        <v>131869.71</v>
      </c>
      <c r="N78" s="30" t="s">
        <v>56</v>
      </c>
      <c r="O78" s="30">
        <v>64637.5</v>
      </c>
      <c r="P78" s="30" t="s">
        <v>56</v>
      </c>
      <c r="Q78" s="30">
        <v>64637.5</v>
      </c>
      <c r="R78" s="30" t="s">
        <v>56</v>
      </c>
      <c r="S78" s="30" t="s">
        <v>56</v>
      </c>
      <c r="T78" s="30" t="s">
        <v>56</v>
      </c>
      <c r="U78" s="30" t="s">
        <v>56</v>
      </c>
      <c r="V78" s="30" t="s">
        <v>56</v>
      </c>
      <c r="W78" s="30">
        <v>64637.5</v>
      </c>
      <c r="X78" s="27">
        <f t="shared" ref="X78:X141" si="1">M78-W78</f>
        <v>67232.209999999992</v>
      </c>
    </row>
    <row r="79" spans="1:24">
      <c r="A79" s="28" t="s">
        <v>257</v>
      </c>
      <c r="B79" s="29" t="s">
        <v>236</v>
      </c>
      <c r="C79" s="74" t="s">
        <v>322</v>
      </c>
      <c r="D79" s="75"/>
      <c r="E79" s="30">
        <v>92800</v>
      </c>
      <c r="F79" s="30" t="s">
        <v>56</v>
      </c>
      <c r="G79" s="30">
        <v>92800</v>
      </c>
      <c r="H79" s="30" t="s">
        <v>56</v>
      </c>
      <c r="I79" s="30" t="s">
        <v>56</v>
      </c>
      <c r="J79" s="30" t="s">
        <v>56</v>
      </c>
      <c r="K79" s="30" t="s">
        <v>56</v>
      </c>
      <c r="L79" s="30" t="s">
        <v>56</v>
      </c>
      <c r="M79" s="30">
        <v>92800</v>
      </c>
      <c r="N79" s="30" t="s">
        <v>56</v>
      </c>
      <c r="O79" s="30">
        <v>31850</v>
      </c>
      <c r="P79" s="30" t="s">
        <v>56</v>
      </c>
      <c r="Q79" s="30">
        <v>31850</v>
      </c>
      <c r="R79" s="30" t="s">
        <v>56</v>
      </c>
      <c r="S79" s="30" t="s">
        <v>56</v>
      </c>
      <c r="T79" s="30" t="s">
        <v>56</v>
      </c>
      <c r="U79" s="30" t="s">
        <v>56</v>
      </c>
      <c r="V79" s="30" t="s">
        <v>56</v>
      </c>
      <c r="W79" s="30">
        <v>31850</v>
      </c>
      <c r="X79" s="27">
        <f t="shared" si="1"/>
        <v>60950</v>
      </c>
    </row>
    <row r="80" spans="1:24">
      <c r="A80" s="28" t="s">
        <v>259</v>
      </c>
      <c r="B80" s="29" t="s">
        <v>236</v>
      </c>
      <c r="C80" s="74" t="s">
        <v>323</v>
      </c>
      <c r="D80" s="75"/>
      <c r="E80" s="30">
        <v>39069.71</v>
      </c>
      <c r="F80" s="30" t="s">
        <v>56</v>
      </c>
      <c r="G80" s="30">
        <v>39069.71</v>
      </c>
      <c r="H80" s="30" t="s">
        <v>56</v>
      </c>
      <c r="I80" s="30" t="s">
        <v>56</v>
      </c>
      <c r="J80" s="30" t="s">
        <v>56</v>
      </c>
      <c r="K80" s="30" t="s">
        <v>56</v>
      </c>
      <c r="L80" s="30" t="s">
        <v>56</v>
      </c>
      <c r="M80" s="30">
        <v>39069.71</v>
      </c>
      <c r="N80" s="30" t="s">
        <v>56</v>
      </c>
      <c r="O80" s="30">
        <v>32787.5</v>
      </c>
      <c r="P80" s="30" t="s">
        <v>56</v>
      </c>
      <c r="Q80" s="30">
        <v>32787.5</v>
      </c>
      <c r="R80" s="30" t="s">
        <v>56</v>
      </c>
      <c r="S80" s="30" t="s">
        <v>56</v>
      </c>
      <c r="T80" s="30" t="s">
        <v>56</v>
      </c>
      <c r="U80" s="30" t="s">
        <v>56</v>
      </c>
      <c r="V80" s="30" t="s">
        <v>56</v>
      </c>
      <c r="W80" s="30">
        <v>32787.5</v>
      </c>
      <c r="X80" s="27">
        <f t="shared" si="1"/>
        <v>6282.2099999999991</v>
      </c>
    </row>
    <row r="81" spans="1:24" ht="45">
      <c r="A81" s="25" t="s">
        <v>309</v>
      </c>
      <c r="B81" s="26" t="s">
        <v>236</v>
      </c>
      <c r="C81" s="76" t="s">
        <v>324</v>
      </c>
      <c r="D81" s="77"/>
      <c r="E81" s="27">
        <v>1270193.81</v>
      </c>
      <c r="F81" s="27" t="s">
        <v>56</v>
      </c>
      <c r="G81" s="27">
        <v>1270193.81</v>
      </c>
      <c r="H81" s="27" t="s">
        <v>56</v>
      </c>
      <c r="I81" s="27" t="s">
        <v>56</v>
      </c>
      <c r="J81" s="27" t="s">
        <v>56</v>
      </c>
      <c r="K81" s="27" t="s">
        <v>56</v>
      </c>
      <c r="L81" s="27" t="s">
        <v>56</v>
      </c>
      <c r="M81" s="27">
        <v>1270193.81</v>
      </c>
      <c r="N81" s="27" t="s">
        <v>56</v>
      </c>
      <c r="O81" s="27">
        <v>532258.99</v>
      </c>
      <c r="P81" s="27" t="s">
        <v>56</v>
      </c>
      <c r="Q81" s="27">
        <v>532258.99</v>
      </c>
      <c r="R81" s="27" t="s">
        <v>56</v>
      </c>
      <c r="S81" s="27" t="s">
        <v>56</v>
      </c>
      <c r="T81" s="27" t="s">
        <v>56</v>
      </c>
      <c r="U81" s="27" t="s">
        <v>56</v>
      </c>
      <c r="V81" s="27" t="s">
        <v>56</v>
      </c>
      <c r="W81" s="27">
        <v>532258.99</v>
      </c>
      <c r="X81" s="27">
        <f t="shared" si="1"/>
        <v>737934.82000000007</v>
      </c>
    </row>
    <row r="82" spans="1:24">
      <c r="A82" s="28" t="s">
        <v>239</v>
      </c>
      <c r="B82" s="29" t="s">
        <v>236</v>
      </c>
      <c r="C82" s="74" t="s">
        <v>325</v>
      </c>
      <c r="D82" s="75"/>
      <c r="E82" s="30">
        <v>961249.41</v>
      </c>
      <c r="F82" s="30" t="s">
        <v>56</v>
      </c>
      <c r="G82" s="30">
        <v>961249.41</v>
      </c>
      <c r="H82" s="30" t="s">
        <v>56</v>
      </c>
      <c r="I82" s="30" t="s">
        <v>56</v>
      </c>
      <c r="J82" s="30" t="s">
        <v>56</v>
      </c>
      <c r="K82" s="30" t="s">
        <v>56</v>
      </c>
      <c r="L82" s="30" t="s">
        <v>56</v>
      </c>
      <c r="M82" s="30">
        <v>961249.41</v>
      </c>
      <c r="N82" s="30" t="s">
        <v>56</v>
      </c>
      <c r="O82" s="30">
        <v>406283.69</v>
      </c>
      <c r="P82" s="30" t="s">
        <v>56</v>
      </c>
      <c r="Q82" s="30">
        <v>406283.69</v>
      </c>
      <c r="R82" s="30" t="s">
        <v>56</v>
      </c>
      <c r="S82" s="30" t="s">
        <v>56</v>
      </c>
      <c r="T82" s="30" t="s">
        <v>56</v>
      </c>
      <c r="U82" s="30" t="s">
        <v>56</v>
      </c>
      <c r="V82" s="30" t="s">
        <v>56</v>
      </c>
      <c r="W82" s="30">
        <v>406283.69</v>
      </c>
      <c r="X82" s="27">
        <f t="shared" si="1"/>
        <v>554965.72</v>
      </c>
    </row>
    <row r="83" spans="1:24">
      <c r="A83" s="28" t="s">
        <v>247</v>
      </c>
      <c r="B83" s="29" t="s">
        <v>236</v>
      </c>
      <c r="C83" s="74" t="s">
        <v>326</v>
      </c>
      <c r="D83" s="75"/>
      <c r="E83" s="30">
        <v>961249.41</v>
      </c>
      <c r="F83" s="30" t="s">
        <v>56</v>
      </c>
      <c r="G83" s="30">
        <v>961249.41</v>
      </c>
      <c r="H83" s="30" t="s">
        <v>56</v>
      </c>
      <c r="I83" s="30" t="s">
        <v>56</v>
      </c>
      <c r="J83" s="30" t="s">
        <v>56</v>
      </c>
      <c r="K83" s="30" t="s">
        <v>56</v>
      </c>
      <c r="L83" s="30" t="s">
        <v>56</v>
      </c>
      <c r="M83" s="30">
        <v>961249.41</v>
      </c>
      <c r="N83" s="30" t="s">
        <v>56</v>
      </c>
      <c r="O83" s="30">
        <v>406283.69</v>
      </c>
      <c r="P83" s="30" t="s">
        <v>56</v>
      </c>
      <c r="Q83" s="30">
        <v>406283.69</v>
      </c>
      <c r="R83" s="30" t="s">
        <v>56</v>
      </c>
      <c r="S83" s="30" t="s">
        <v>56</v>
      </c>
      <c r="T83" s="30" t="s">
        <v>56</v>
      </c>
      <c r="U83" s="30" t="s">
        <v>56</v>
      </c>
      <c r="V83" s="30" t="s">
        <v>56</v>
      </c>
      <c r="W83" s="30">
        <v>406283.69</v>
      </c>
      <c r="X83" s="27">
        <f t="shared" si="1"/>
        <v>554965.72</v>
      </c>
    </row>
    <row r="84" spans="1:24">
      <c r="A84" s="28" t="s">
        <v>249</v>
      </c>
      <c r="B84" s="29" t="s">
        <v>236</v>
      </c>
      <c r="C84" s="74" t="s">
        <v>327</v>
      </c>
      <c r="D84" s="75"/>
      <c r="E84" s="30">
        <v>15000</v>
      </c>
      <c r="F84" s="30" t="s">
        <v>56</v>
      </c>
      <c r="G84" s="30">
        <v>15000</v>
      </c>
      <c r="H84" s="30" t="s">
        <v>56</v>
      </c>
      <c r="I84" s="30" t="s">
        <v>56</v>
      </c>
      <c r="J84" s="30" t="s">
        <v>56</v>
      </c>
      <c r="K84" s="30" t="s">
        <v>56</v>
      </c>
      <c r="L84" s="30" t="s">
        <v>56</v>
      </c>
      <c r="M84" s="30">
        <v>15000</v>
      </c>
      <c r="N84" s="30" t="s">
        <v>56</v>
      </c>
      <c r="O84" s="30" t="s">
        <v>56</v>
      </c>
      <c r="P84" s="30" t="s">
        <v>56</v>
      </c>
      <c r="Q84" s="30" t="s">
        <v>56</v>
      </c>
      <c r="R84" s="30" t="s">
        <v>56</v>
      </c>
      <c r="S84" s="30" t="s">
        <v>56</v>
      </c>
      <c r="T84" s="30" t="s">
        <v>56</v>
      </c>
      <c r="U84" s="30" t="s">
        <v>56</v>
      </c>
      <c r="V84" s="30" t="s">
        <v>56</v>
      </c>
      <c r="W84" s="30" t="s">
        <v>56</v>
      </c>
      <c r="X84" s="27" t="e">
        <f t="shared" si="1"/>
        <v>#VALUE!</v>
      </c>
    </row>
    <row r="85" spans="1:24">
      <c r="A85" s="28" t="s">
        <v>264</v>
      </c>
      <c r="B85" s="29" t="s">
        <v>236</v>
      </c>
      <c r="C85" s="74" t="s">
        <v>328</v>
      </c>
      <c r="D85" s="75"/>
      <c r="E85" s="30">
        <v>349741.16</v>
      </c>
      <c r="F85" s="30" t="s">
        <v>56</v>
      </c>
      <c r="G85" s="30">
        <v>349741.16</v>
      </c>
      <c r="H85" s="30" t="s">
        <v>56</v>
      </c>
      <c r="I85" s="30" t="s">
        <v>56</v>
      </c>
      <c r="J85" s="30" t="s">
        <v>56</v>
      </c>
      <c r="K85" s="30" t="s">
        <v>56</v>
      </c>
      <c r="L85" s="30" t="s">
        <v>56</v>
      </c>
      <c r="M85" s="30">
        <v>349741.16</v>
      </c>
      <c r="N85" s="30" t="s">
        <v>56</v>
      </c>
      <c r="O85" s="30">
        <v>149810.23999999999</v>
      </c>
      <c r="P85" s="30" t="s">
        <v>56</v>
      </c>
      <c r="Q85" s="30">
        <v>149810.23999999999</v>
      </c>
      <c r="R85" s="30" t="s">
        <v>56</v>
      </c>
      <c r="S85" s="30" t="s">
        <v>56</v>
      </c>
      <c r="T85" s="30" t="s">
        <v>56</v>
      </c>
      <c r="U85" s="30" t="s">
        <v>56</v>
      </c>
      <c r="V85" s="30" t="s">
        <v>56</v>
      </c>
      <c r="W85" s="30">
        <v>149810.23999999999</v>
      </c>
      <c r="X85" s="27">
        <f t="shared" si="1"/>
        <v>199930.91999999998</v>
      </c>
    </row>
    <row r="86" spans="1:24">
      <c r="A86" s="28" t="s">
        <v>266</v>
      </c>
      <c r="B86" s="29" t="s">
        <v>236</v>
      </c>
      <c r="C86" s="74" t="s">
        <v>329</v>
      </c>
      <c r="D86" s="75"/>
      <c r="E86" s="30">
        <v>132000</v>
      </c>
      <c r="F86" s="30" t="s">
        <v>56</v>
      </c>
      <c r="G86" s="30">
        <v>132000</v>
      </c>
      <c r="H86" s="30" t="s">
        <v>56</v>
      </c>
      <c r="I86" s="30" t="s">
        <v>56</v>
      </c>
      <c r="J86" s="30" t="s">
        <v>56</v>
      </c>
      <c r="K86" s="30" t="s">
        <v>56</v>
      </c>
      <c r="L86" s="30" t="s">
        <v>56</v>
      </c>
      <c r="M86" s="30">
        <v>132000</v>
      </c>
      <c r="N86" s="30" t="s">
        <v>56</v>
      </c>
      <c r="O86" s="30">
        <v>55000</v>
      </c>
      <c r="P86" s="30" t="s">
        <v>56</v>
      </c>
      <c r="Q86" s="30">
        <v>55000</v>
      </c>
      <c r="R86" s="30" t="s">
        <v>56</v>
      </c>
      <c r="S86" s="30" t="s">
        <v>56</v>
      </c>
      <c r="T86" s="30" t="s">
        <v>56</v>
      </c>
      <c r="U86" s="30" t="s">
        <v>56</v>
      </c>
      <c r="V86" s="30" t="s">
        <v>56</v>
      </c>
      <c r="W86" s="30">
        <v>55000</v>
      </c>
      <c r="X86" s="27">
        <f t="shared" si="1"/>
        <v>77000</v>
      </c>
    </row>
    <row r="87" spans="1:24">
      <c r="A87" s="28" t="s">
        <v>251</v>
      </c>
      <c r="B87" s="29" t="s">
        <v>236</v>
      </c>
      <c r="C87" s="74" t="s">
        <v>330</v>
      </c>
      <c r="D87" s="75"/>
      <c r="E87" s="30">
        <v>174508.25</v>
      </c>
      <c r="F87" s="30" t="s">
        <v>56</v>
      </c>
      <c r="G87" s="30">
        <v>174508.25</v>
      </c>
      <c r="H87" s="30" t="s">
        <v>56</v>
      </c>
      <c r="I87" s="30" t="s">
        <v>56</v>
      </c>
      <c r="J87" s="30" t="s">
        <v>56</v>
      </c>
      <c r="K87" s="30" t="s">
        <v>56</v>
      </c>
      <c r="L87" s="30" t="s">
        <v>56</v>
      </c>
      <c r="M87" s="30">
        <v>174508.25</v>
      </c>
      <c r="N87" s="30" t="s">
        <v>56</v>
      </c>
      <c r="O87" s="30">
        <v>66580.45</v>
      </c>
      <c r="P87" s="30" t="s">
        <v>56</v>
      </c>
      <c r="Q87" s="30">
        <v>66580.45</v>
      </c>
      <c r="R87" s="30" t="s">
        <v>56</v>
      </c>
      <c r="S87" s="30" t="s">
        <v>56</v>
      </c>
      <c r="T87" s="30" t="s">
        <v>56</v>
      </c>
      <c r="U87" s="30" t="s">
        <v>56</v>
      </c>
      <c r="V87" s="30" t="s">
        <v>56</v>
      </c>
      <c r="W87" s="30">
        <v>66580.45</v>
      </c>
      <c r="X87" s="27">
        <f t="shared" si="1"/>
        <v>107927.8</v>
      </c>
    </row>
    <row r="88" spans="1:24">
      <c r="A88" s="28" t="s">
        <v>253</v>
      </c>
      <c r="B88" s="29" t="s">
        <v>236</v>
      </c>
      <c r="C88" s="74" t="s">
        <v>331</v>
      </c>
      <c r="D88" s="75"/>
      <c r="E88" s="30">
        <v>290000</v>
      </c>
      <c r="F88" s="30" t="s">
        <v>56</v>
      </c>
      <c r="G88" s="30">
        <v>290000</v>
      </c>
      <c r="H88" s="30" t="s">
        <v>56</v>
      </c>
      <c r="I88" s="30" t="s">
        <v>56</v>
      </c>
      <c r="J88" s="30" t="s">
        <v>56</v>
      </c>
      <c r="K88" s="30" t="s">
        <v>56</v>
      </c>
      <c r="L88" s="30" t="s">
        <v>56</v>
      </c>
      <c r="M88" s="30">
        <v>290000</v>
      </c>
      <c r="N88" s="30" t="s">
        <v>56</v>
      </c>
      <c r="O88" s="30">
        <v>134893</v>
      </c>
      <c r="P88" s="30" t="s">
        <v>56</v>
      </c>
      <c r="Q88" s="30">
        <v>134893</v>
      </c>
      <c r="R88" s="30" t="s">
        <v>56</v>
      </c>
      <c r="S88" s="30" t="s">
        <v>56</v>
      </c>
      <c r="T88" s="30" t="s">
        <v>56</v>
      </c>
      <c r="U88" s="30" t="s">
        <v>56</v>
      </c>
      <c r="V88" s="30" t="s">
        <v>56</v>
      </c>
      <c r="W88" s="30">
        <v>134893</v>
      </c>
      <c r="X88" s="27">
        <f t="shared" si="1"/>
        <v>155107</v>
      </c>
    </row>
    <row r="89" spans="1:24">
      <c r="A89" s="28" t="s">
        <v>255</v>
      </c>
      <c r="B89" s="29" t="s">
        <v>236</v>
      </c>
      <c r="C89" s="74" t="s">
        <v>332</v>
      </c>
      <c r="D89" s="75"/>
      <c r="E89" s="30">
        <v>308944.40000000002</v>
      </c>
      <c r="F89" s="30" t="s">
        <v>56</v>
      </c>
      <c r="G89" s="30">
        <v>308944.40000000002</v>
      </c>
      <c r="H89" s="30" t="s">
        <v>56</v>
      </c>
      <c r="I89" s="30" t="s">
        <v>56</v>
      </c>
      <c r="J89" s="30" t="s">
        <v>56</v>
      </c>
      <c r="K89" s="30" t="s">
        <v>56</v>
      </c>
      <c r="L89" s="30" t="s">
        <v>56</v>
      </c>
      <c r="M89" s="30">
        <v>308944.40000000002</v>
      </c>
      <c r="N89" s="30" t="s">
        <v>56</v>
      </c>
      <c r="O89" s="30">
        <v>125975.3</v>
      </c>
      <c r="P89" s="30" t="s">
        <v>56</v>
      </c>
      <c r="Q89" s="30">
        <v>125975.3</v>
      </c>
      <c r="R89" s="30" t="s">
        <v>56</v>
      </c>
      <c r="S89" s="30" t="s">
        <v>56</v>
      </c>
      <c r="T89" s="30" t="s">
        <v>56</v>
      </c>
      <c r="U89" s="30" t="s">
        <v>56</v>
      </c>
      <c r="V89" s="30" t="s">
        <v>56</v>
      </c>
      <c r="W89" s="30">
        <v>125975.3</v>
      </c>
      <c r="X89" s="27">
        <f t="shared" si="1"/>
        <v>182969.10000000003</v>
      </c>
    </row>
    <row r="90" spans="1:24">
      <c r="A90" s="28" t="s">
        <v>257</v>
      </c>
      <c r="B90" s="29" t="s">
        <v>236</v>
      </c>
      <c r="C90" s="74" t="s">
        <v>333</v>
      </c>
      <c r="D90" s="75"/>
      <c r="E90" s="30">
        <v>2515</v>
      </c>
      <c r="F90" s="30" t="s">
        <v>56</v>
      </c>
      <c r="G90" s="30">
        <v>2515</v>
      </c>
      <c r="H90" s="30" t="s">
        <v>56</v>
      </c>
      <c r="I90" s="30" t="s">
        <v>56</v>
      </c>
      <c r="J90" s="30" t="s">
        <v>56</v>
      </c>
      <c r="K90" s="30" t="s">
        <v>56</v>
      </c>
      <c r="L90" s="30" t="s">
        <v>56</v>
      </c>
      <c r="M90" s="30">
        <v>2515</v>
      </c>
      <c r="N90" s="30" t="s">
        <v>56</v>
      </c>
      <c r="O90" s="30">
        <v>2515</v>
      </c>
      <c r="P90" s="30" t="s">
        <v>56</v>
      </c>
      <c r="Q90" s="30">
        <v>2515</v>
      </c>
      <c r="R90" s="30" t="s">
        <v>56</v>
      </c>
      <c r="S90" s="30" t="s">
        <v>56</v>
      </c>
      <c r="T90" s="30" t="s">
        <v>56</v>
      </c>
      <c r="U90" s="30" t="s">
        <v>56</v>
      </c>
      <c r="V90" s="30" t="s">
        <v>56</v>
      </c>
      <c r="W90" s="30">
        <v>2515</v>
      </c>
      <c r="X90" s="27">
        <f t="shared" si="1"/>
        <v>0</v>
      </c>
    </row>
    <row r="91" spans="1:24">
      <c r="A91" s="28" t="s">
        <v>259</v>
      </c>
      <c r="B91" s="29" t="s">
        <v>236</v>
      </c>
      <c r="C91" s="74" t="s">
        <v>334</v>
      </c>
      <c r="D91" s="75"/>
      <c r="E91" s="30">
        <v>306429.40000000002</v>
      </c>
      <c r="F91" s="30" t="s">
        <v>56</v>
      </c>
      <c r="G91" s="30">
        <v>306429.40000000002</v>
      </c>
      <c r="H91" s="30" t="s">
        <v>56</v>
      </c>
      <c r="I91" s="30" t="s">
        <v>56</v>
      </c>
      <c r="J91" s="30" t="s">
        <v>56</v>
      </c>
      <c r="K91" s="30" t="s">
        <v>56</v>
      </c>
      <c r="L91" s="30" t="s">
        <v>56</v>
      </c>
      <c r="M91" s="30">
        <v>306429.40000000002</v>
      </c>
      <c r="N91" s="30" t="s">
        <v>56</v>
      </c>
      <c r="O91" s="30">
        <v>123460.3</v>
      </c>
      <c r="P91" s="30" t="s">
        <v>56</v>
      </c>
      <c r="Q91" s="30">
        <v>123460.3</v>
      </c>
      <c r="R91" s="30" t="s">
        <v>56</v>
      </c>
      <c r="S91" s="30" t="s">
        <v>56</v>
      </c>
      <c r="T91" s="30" t="s">
        <v>56</v>
      </c>
      <c r="U91" s="30" t="s">
        <v>56</v>
      </c>
      <c r="V91" s="30" t="s">
        <v>56</v>
      </c>
      <c r="W91" s="30">
        <v>123460.3</v>
      </c>
      <c r="X91" s="27">
        <f t="shared" si="1"/>
        <v>182969.10000000003</v>
      </c>
    </row>
    <row r="92" spans="1:24" ht="45">
      <c r="A92" s="25" t="s">
        <v>309</v>
      </c>
      <c r="B92" s="26" t="s">
        <v>236</v>
      </c>
      <c r="C92" s="76" t="s">
        <v>335</v>
      </c>
      <c r="D92" s="77"/>
      <c r="E92" s="27">
        <v>321467</v>
      </c>
      <c r="F92" s="27" t="s">
        <v>56</v>
      </c>
      <c r="G92" s="27">
        <v>321467</v>
      </c>
      <c r="H92" s="27" t="s">
        <v>56</v>
      </c>
      <c r="I92" s="27" t="s">
        <v>56</v>
      </c>
      <c r="J92" s="27" t="s">
        <v>56</v>
      </c>
      <c r="K92" s="27" t="s">
        <v>56</v>
      </c>
      <c r="L92" s="27" t="s">
        <v>56</v>
      </c>
      <c r="M92" s="27">
        <v>321467</v>
      </c>
      <c r="N92" s="27" t="s">
        <v>56</v>
      </c>
      <c r="O92" s="27">
        <v>160733.5</v>
      </c>
      <c r="P92" s="27" t="s">
        <v>56</v>
      </c>
      <c r="Q92" s="27">
        <v>160733.5</v>
      </c>
      <c r="R92" s="27" t="s">
        <v>56</v>
      </c>
      <c r="S92" s="27" t="s">
        <v>56</v>
      </c>
      <c r="T92" s="27" t="s">
        <v>56</v>
      </c>
      <c r="U92" s="27" t="s">
        <v>56</v>
      </c>
      <c r="V92" s="27" t="s">
        <v>56</v>
      </c>
      <c r="W92" s="27">
        <v>160733.5</v>
      </c>
      <c r="X92" s="27">
        <f t="shared" si="1"/>
        <v>160733.5</v>
      </c>
    </row>
    <row r="93" spans="1:24">
      <c r="A93" s="28" t="s">
        <v>239</v>
      </c>
      <c r="B93" s="29" t="s">
        <v>236</v>
      </c>
      <c r="C93" s="74" t="s">
        <v>336</v>
      </c>
      <c r="D93" s="75"/>
      <c r="E93" s="30">
        <v>321467</v>
      </c>
      <c r="F93" s="30" t="s">
        <v>56</v>
      </c>
      <c r="G93" s="30">
        <v>321467</v>
      </c>
      <c r="H93" s="30" t="s">
        <v>56</v>
      </c>
      <c r="I93" s="30" t="s">
        <v>56</v>
      </c>
      <c r="J93" s="30" t="s">
        <v>56</v>
      </c>
      <c r="K93" s="30" t="s">
        <v>56</v>
      </c>
      <c r="L93" s="30" t="s">
        <v>56</v>
      </c>
      <c r="M93" s="30">
        <v>321467</v>
      </c>
      <c r="N93" s="30" t="s">
        <v>56</v>
      </c>
      <c r="O93" s="30">
        <v>160733.5</v>
      </c>
      <c r="P93" s="30" t="s">
        <v>56</v>
      </c>
      <c r="Q93" s="30">
        <v>160733.5</v>
      </c>
      <c r="R93" s="30" t="s">
        <v>56</v>
      </c>
      <c r="S93" s="30" t="s">
        <v>56</v>
      </c>
      <c r="T93" s="30" t="s">
        <v>56</v>
      </c>
      <c r="U93" s="30" t="s">
        <v>56</v>
      </c>
      <c r="V93" s="30" t="s">
        <v>56</v>
      </c>
      <c r="W93" s="30">
        <v>160733.5</v>
      </c>
      <c r="X93" s="27">
        <f t="shared" si="1"/>
        <v>160733.5</v>
      </c>
    </row>
    <row r="94" spans="1:24">
      <c r="A94" s="28" t="s">
        <v>274</v>
      </c>
      <c r="B94" s="29" t="s">
        <v>236</v>
      </c>
      <c r="C94" s="74" t="s">
        <v>337</v>
      </c>
      <c r="D94" s="75"/>
      <c r="E94" s="30">
        <v>321467</v>
      </c>
      <c r="F94" s="30" t="s">
        <v>56</v>
      </c>
      <c r="G94" s="30">
        <v>321467</v>
      </c>
      <c r="H94" s="30" t="s">
        <v>56</v>
      </c>
      <c r="I94" s="30" t="s">
        <v>56</v>
      </c>
      <c r="J94" s="30" t="s">
        <v>56</v>
      </c>
      <c r="K94" s="30" t="s">
        <v>56</v>
      </c>
      <c r="L94" s="30" t="s">
        <v>56</v>
      </c>
      <c r="M94" s="30">
        <v>321467</v>
      </c>
      <c r="N94" s="30" t="s">
        <v>56</v>
      </c>
      <c r="O94" s="30">
        <v>160733.5</v>
      </c>
      <c r="P94" s="30" t="s">
        <v>56</v>
      </c>
      <c r="Q94" s="30">
        <v>160733.5</v>
      </c>
      <c r="R94" s="30" t="s">
        <v>56</v>
      </c>
      <c r="S94" s="30" t="s">
        <v>56</v>
      </c>
      <c r="T94" s="30" t="s">
        <v>56</v>
      </c>
      <c r="U94" s="30" t="s">
        <v>56</v>
      </c>
      <c r="V94" s="30" t="s">
        <v>56</v>
      </c>
      <c r="W94" s="30">
        <v>160733.5</v>
      </c>
      <c r="X94" s="27">
        <f t="shared" si="1"/>
        <v>160733.5</v>
      </c>
    </row>
    <row r="95" spans="1:24" ht="22.5">
      <c r="A95" s="28" t="s">
        <v>276</v>
      </c>
      <c r="B95" s="29" t="s">
        <v>236</v>
      </c>
      <c r="C95" s="74" t="s">
        <v>338</v>
      </c>
      <c r="D95" s="75"/>
      <c r="E95" s="30">
        <v>321467</v>
      </c>
      <c r="F95" s="30" t="s">
        <v>56</v>
      </c>
      <c r="G95" s="30">
        <v>321467</v>
      </c>
      <c r="H95" s="30" t="s">
        <v>56</v>
      </c>
      <c r="I95" s="30" t="s">
        <v>56</v>
      </c>
      <c r="J95" s="30" t="s">
        <v>56</v>
      </c>
      <c r="K95" s="30" t="s">
        <v>56</v>
      </c>
      <c r="L95" s="30" t="s">
        <v>56</v>
      </c>
      <c r="M95" s="30">
        <v>321467</v>
      </c>
      <c r="N95" s="30" t="s">
        <v>56</v>
      </c>
      <c r="O95" s="30">
        <v>160733.5</v>
      </c>
      <c r="P95" s="30" t="s">
        <v>56</v>
      </c>
      <c r="Q95" s="30">
        <v>160733.5</v>
      </c>
      <c r="R95" s="30" t="s">
        <v>56</v>
      </c>
      <c r="S95" s="30" t="s">
        <v>56</v>
      </c>
      <c r="T95" s="30" t="s">
        <v>56</v>
      </c>
      <c r="U95" s="30" t="s">
        <v>56</v>
      </c>
      <c r="V95" s="30" t="s">
        <v>56</v>
      </c>
      <c r="W95" s="30">
        <v>160733.5</v>
      </c>
      <c r="X95" s="27">
        <f t="shared" si="1"/>
        <v>160733.5</v>
      </c>
    </row>
    <row r="96" spans="1:24" ht="45">
      <c r="A96" s="25" t="s">
        <v>309</v>
      </c>
      <c r="B96" s="26" t="s">
        <v>236</v>
      </c>
      <c r="C96" s="76" t="s">
        <v>339</v>
      </c>
      <c r="D96" s="77"/>
      <c r="E96" s="27">
        <v>10000</v>
      </c>
      <c r="F96" s="27" t="s">
        <v>56</v>
      </c>
      <c r="G96" s="27">
        <v>10000</v>
      </c>
      <c r="H96" s="27" t="s">
        <v>56</v>
      </c>
      <c r="I96" s="27" t="s">
        <v>56</v>
      </c>
      <c r="J96" s="27" t="s">
        <v>56</v>
      </c>
      <c r="K96" s="27" t="s">
        <v>56</v>
      </c>
      <c r="L96" s="27" t="s">
        <v>56</v>
      </c>
      <c r="M96" s="27">
        <v>10000</v>
      </c>
      <c r="N96" s="27" t="s">
        <v>56</v>
      </c>
      <c r="O96" s="27">
        <v>4087.79</v>
      </c>
      <c r="P96" s="27" t="s">
        <v>56</v>
      </c>
      <c r="Q96" s="27">
        <v>4087.79</v>
      </c>
      <c r="R96" s="27" t="s">
        <v>56</v>
      </c>
      <c r="S96" s="27" t="s">
        <v>56</v>
      </c>
      <c r="T96" s="27" t="s">
        <v>56</v>
      </c>
      <c r="U96" s="27" t="s">
        <v>56</v>
      </c>
      <c r="V96" s="27" t="s">
        <v>56</v>
      </c>
      <c r="W96" s="27">
        <v>4087.79</v>
      </c>
      <c r="X96" s="27">
        <f t="shared" si="1"/>
        <v>5912.21</v>
      </c>
    </row>
    <row r="97" spans="1:24">
      <c r="A97" s="28" t="s">
        <v>239</v>
      </c>
      <c r="B97" s="29" t="s">
        <v>236</v>
      </c>
      <c r="C97" s="74" t="s">
        <v>340</v>
      </c>
      <c r="D97" s="75"/>
      <c r="E97" s="30">
        <v>10000</v>
      </c>
      <c r="F97" s="30" t="s">
        <v>56</v>
      </c>
      <c r="G97" s="30">
        <v>10000</v>
      </c>
      <c r="H97" s="30" t="s">
        <v>56</v>
      </c>
      <c r="I97" s="30" t="s">
        <v>56</v>
      </c>
      <c r="J97" s="30" t="s">
        <v>56</v>
      </c>
      <c r="K97" s="30" t="s">
        <v>56</v>
      </c>
      <c r="L97" s="30" t="s">
        <v>56</v>
      </c>
      <c r="M97" s="30">
        <v>10000</v>
      </c>
      <c r="N97" s="30" t="s">
        <v>56</v>
      </c>
      <c r="O97" s="30">
        <v>4087.79</v>
      </c>
      <c r="P97" s="30" t="s">
        <v>56</v>
      </c>
      <c r="Q97" s="30">
        <v>4087.79</v>
      </c>
      <c r="R97" s="30" t="s">
        <v>56</v>
      </c>
      <c r="S97" s="30" t="s">
        <v>56</v>
      </c>
      <c r="T97" s="30" t="s">
        <v>56</v>
      </c>
      <c r="U97" s="30" t="s">
        <v>56</v>
      </c>
      <c r="V97" s="30" t="s">
        <v>56</v>
      </c>
      <c r="W97" s="30">
        <v>4087.79</v>
      </c>
      <c r="X97" s="27">
        <f t="shared" si="1"/>
        <v>5912.21</v>
      </c>
    </row>
    <row r="98" spans="1:24">
      <c r="A98" s="28" t="s">
        <v>283</v>
      </c>
      <c r="B98" s="29" t="s">
        <v>236</v>
      </c>
      <c r="C98" s="74" t="s">
        <v>341</v>
      </c>
      <c r="D98" s="75"/>
      <c r="E98" s="30">
        <v>10000</v>
      </c>
      <c r="F98" s="30" t="s">
        <v>56</v>
      </c>
      <c r="G98" s="30">
        <v>10000</v>
      </c>
      <c r="H98" s="30" t="s">
        <v>56</v>
      </c>
      <c r="I98" s="30" t="s">
        <v>56</v>
      </c>
      <c r="J98" s="30" t="s">
        <v>56</v>
      </c>
      <c r="K98" s="30" t="s">
        <v>56</v>
      </c>
      <c r="L98" s="30" t="s">
        <v>56</v>
      </c>
      <c r="M98" s="30">
        <v>10000</v>
      </c>
      <c r="N98" s="30" t="s">
        <v>56</v>
      </c>
      <c r="O98" s="30">
        <v>4087.79</v>
      </c>
      <c r="P98" s="30" t="s">
        <v>56</v>
      </c>
      <c r="Q98" s="30">
        <v>4087.79</v>
      </c>
      <c r="R98" s="30" t="s">
        <v>56</v>
      </c>
      <c r="S98" s="30" t="s">
        <v>56</v>
      </c>
      <c r="T98" s="30" t="s">
        <v>56</v>
      </c>
      <c r="U98" s="30" t="s">
        <v>56</v>
      </c>
      <c r="V98" s="30" t="s">
        <v>56</v>
      </c>
      <c r="W98" s="30">
        <v>4087.79</v>
      </c>
      <c r="X98" s="27">
        <f t="shared" si="1"/>
        <v>5912.21</v>
      </c>
    </row>
    <row r="99" spans="1:24" ht="33.75">
      <c r="A99" s="25" t="s">
        <v>342</v>
      </c>
      <c r="B99" s="26" t="s">
        <v>236</v>
      </c>
      <c r="C99" s="76" t="s">
        <v>343</v>
      </c>
      <c r="D99" s="77"/>
      <c r="E99" s="27">
        <v>48978</v>
      </c>
      <c r="F99" s="27" t="s">
        <v>56</v>
      </c>
      <c r="G99" s="27">
        <v>48978</v>
      </c>
      <c r="H99" s="27" t="s">
        <v>56</v>
      </c>
      <c r="I99" s="27" t="s">
        <v>56</v>
      </c>
      <c r="J99" s="27" t="s">
        <v>56</v>
      </c>
      <c r="K99" s="27" t="s">
        <v>56</v>
      </c>
      <c r="L99" s="27" t="s">
        <v>56</v>
      </c>
      <c r="M99" s="27">
        <v>48978</v>
      </c>
      <c r="N99" s="27" t="s">
        <v>56</v>
      </c>
      <c r="O99" s="27">
        <v>24489</v>
      </c>
      <c r="P99" s="27" t="s">
        <v>56</v>
      </c>
      <c r="Q99" s="27">
        <v>24489</v>
      </c>
      <c r="R99" s="27" t="s">
        <v>56</v>
      </c>
      <c r="S99" s="27" t="s">
        <v>56</v>
      </c>
      <c r="T99" s="27" t="s">
        <v>56</v>
      </c>
      <c r="U99" s="27" t="s">
        <v>56</v>
      </c>
      <c r="V99" s="27" t="s">
        <v>56</v>
      </c>
      <c r="W99" s="27">
        <v>24489</v>
      </c>
      <c r="X99" s="27">
        <f t="shared" si="1"/>
        <v>24489</v>
      </c>
    </row>
    <row r="100" spans="1:24">
      <c r="A100" s="28" t="s">
        <v>239</v>
      </c>
      <c r="B100" s="29" t="s">
        <v>236</v>
      </c>
      <c r="C100" s="74" t="s">
        <v>344</v>
      </c>
      <c r="D100" s="75"/>
      <c r="E100" s="30">
        <v>48978</v>
      </c>
      <c r="F100" s="30" t="s">
        <v>56</v>
      </c>
      <c r="G100" s="30">
        <v>48978</v>
      </c>
      <c r="H100" s="30" t="s">
        <v>56</v>
      </c>
      <c r="I100" s="30" t="s">
        <v>56</v>
      </c>
      <c r="J100" s="30" t="s">
        <v>56</v>
      </c>
      <c r="K100" s="30" t="s">
        <v>56</v>
      </c>
      <c r="L100" s="30" t="s">
        <v>56</v>
      </c>
      <c r="M100" s="30">
        <v>48978</v>
      </c>
      <c r="N100" s="30" t="s">
        <v>56</v>
      </c>
      <c r="O100" s="30">
        <v>24489</v>
      </c>
      <c r="P100" s="30" t="s">
        <v>56</v>
      </c>
      <c r="Q100" s="30">
        <v>24489</v>
      </c>
      <c r="R100" s="30" t="s">
        <v>56</v>
      </c>
      <c r="S100" s="30" t="s">
        <v>56</v>
      </c>
      <c r="T100" s="30" t="s">
        <v>56</v>
      </c>
      <c r="U100" s="30" t="s">
        <v>56</v>
      </c>
      <c r="V100" s="30" t="s">
        <v>56</v>
      </c>
      <c r="W100" s="30">
        <v>24489</v>
      </c>
      <c r="X100" s="27">
        <f t="shared" si="1"/>
        <v>24489</v>
      </c>
    </row>
    <row r="101" spans="1:24">
      <c r="A101" s="28" t="s">
        <v>274</v>
      </c>
      <c r="B101" s="29" t="s">
        <v>236</v>
      </c>
      <c r="C101" s="74" t="s">
        <v>345</v>
      </c>
      <c r="D101" s="75"/>
      <c r="E101" s="30">
        <v>48978</v>
      </c>
      <c r="F101" s="30" t="s">
        <v>56</v>
      </c>
      <c r="G101" s="30">
        <v>48978</v>
      </c>
      <c r="H101" s="30" t="s">
        <v>56</v>
      </c>
      <c r="I101" s="30" t="s">
        <v>56</v>
      </c>
      <c r="J101" s="30" t="s">
        <v>56</v>
      </c>
      <c r="K101" s="30" t="s">
        <v>56</v>
      </c>
      <c r="L101" s="30" t="s">
        <v>56</v>
      </c>
      <c r="M101" s="30">
        <v>48978</v>
      </c>
      <c r="N101" s="30" t="s">
        <v>56</v>
      </c>
      <c r="O101" s="30">
        <v>24489</v>
      </c>
      <c r="P101" s="30" t="s">
        <v>56</v>
      </c>
      <c r="Q101" s="30">
        <v>24489</v>
      </c>
      <c r="R101" s="30" t="s">
        <v>56</v>
      </c>
      <c r="S101" s="30" t="s">
        <v>56</v>
      </c>
      <c r="T101" s="30" t="s">
        <v>56</v>
      </c>
      <c r="U101" s="30" t="s">
        <v>56</v>
      </c>
      <c r="V101" s="30" t="s">
        <v>56</v>
      </c>
      <c r="W101" s="30">
        <v>24489</v>
      </c>
      <c r="X101" s="27">
        <f t="shared" si="1"/>
        <v>24489</v>
      </c>
    </row>
    <row r="102" spans="1:24" ht="22.5">
      <c r="A102" s="28" t="s">
        <v>276</v>
      </c>
      <c r="B102" s="29" t="s">
        <v>236</v>
      </c>
      <c r="C102" s="74" t="s">
        <v>346</v>
      </c>
      <c r="D102" s="75"/>
      <c r="E102" s="30">
        <v>48978</v>
      </c>
      <c r="F102" s="30" t="s">
        <v>56</v>
      </c>
      <c r="G102" s="30">
        <v>48978</v>
      </c>
      <c r="H102" s="30" t="s">
        <v>56</v>
      </c>
      <c r="I102" s="30" t="s">
        <v>56</v>
      </c>
      <c r="J102" s="30" t="s">
        <v>56</v>
      </c>
      <c r="K102" s="30" t="s">
        <v>56</v>
      </c>
      <c r="L102" s="30" t="s">
        <v>56</v>
      </c>
      <c r="M102" s="30">
        <v>48978</v>
      </c>
      <c r="N102" s="30" t="s">
        <v>56</v>
      </c>
      <c r="O102" s="30">
        <v>24489</v>
      </c>
      <c r="P102" s="30" t="s">
        <v>56</v>
      </c>
      <c r="Q102" s="30">
        <v>24489</v>
      </c>
      <c r="R102" s="30" t="s">
        <v>56</v>
      </c>
      <c r="S102" s="30" t="s">
        <v>56</v>
      </c>
      <c r="T102" s="30" t="s">
        <v>56</v>
      </c>
      <c r="U102" s="30" t="s">
        <v>56</v>
      </c>
      <c r="V102" s="30" t="s">
        <v>56</v>
      </c>
      <c r="W102" s="30">
        <v>24489</v>
      </c>
      <c r="X102" s="27">
        <f t="shared" si="1"/>
        <v>24489</v>
      </c>
    </row>
    <row r="103" spans="1:24">
      <c r="A103" s="25" t="s">
        <v>347</v>
      </c>
      <c r="B103" s="26" t="s">
        <v>236</v>
      </c>
      <c r="C103" s="76" t="s">
        <v>348</v>
      </c>
      <c r="D103" s="77"/>
      <c r="E103" s="27">
        <v>100000</v>
      </c>
      <c r="F103" s="27" t="s">
        <v>56</v>
      </c>
      <c r="G103" s="27">
        <v>100000</v>
      </c>
      <c r="H103" s="27" t="s">
        <v>56</v>
      </c>
      <c r="I103" s="27" t="s">
        <v>56</v>
      </c>
      <c r="J103" s="27" t="s">
        <v>56</v>
      </c>
      <c r="K103" s="27" t="s">
        <v>56</v>
      </c>
      <c r="L103" s="27" t="s">
        <v>56</v>
      </c>
      <c r="M103" s="27">
        <v>100000</v>
      </c>
      <c r="N103" s="27" t="s">
        <v>56</v>
      </c>
      <c r="O103" s="27" t="s">
        <v>56</v>
      </c>
      <c r="P103" s="27" t="s">
        <v>56</v>
      </c>
      <c r="Q103" s="27" t="s">
        <v>56</v>
      </c>
      <c r="R103" s="27" t="s">
        <v>56</v>
      </c>
      <c r="S103" s="27" t="s">
        <v>56</v>
      </c>
      <c r="T103" s="27" t="s">
        <v>56</v>
      </c>
      <c r="U103" s="27" t="s">
        <v>56</v>
      </c>
      <c r="V103" s="27" t="s">
        <v>56</v>
      </c>
      <c r="W103" s="27"/>
      <c r="X103" s="27">
        <f t="shared" si="1"/>
        <v>100000</v>
      </c>
    </row>
    <row r="104" spans="1:24">
      <c r="A104" s="28" t="s">
        <v>239</v>
      </c>
      <c r="B104" s="29" t="s">
        <v>236</v>
      </c>
      <c r="C104" s="74" t="s">
        <v>349</v>
      </c>
      <c r="D104" s="75"/>
      <c r="E104" s="30">
        <v>100000</v>
      </c>
      <c r="F104" s="30" t="s">
        <v>56</v>
      </c>
      <c r="G104" s="30">
        <v>100000</v>
      </c>
      <c r="H104" s="30" t="s">
        <v>56</v>
      </c>
      <c r="I104" s="30" t="s">
        <v>56</v>
      </c>
      <c r="J104" s="30" t="s">
        <v>56</v>
      </c>
      <c r="K104" s="30" t="s">
        <v>56</v>
      </c>
      <c r="L104" s="30" t="s">
        <v>56</v>
      </c>
      <c r="M104" s="30">
        <v>100000</v>
      </c>
      <c r="N104" s="30" t="s">
        <v>56</v>
      </c>
      <c r="O104" s="30" t="s">
        <v>56</v>
      </c>
      <c r="P104" s="30" t="s">
        <v>56</v>
      </c>
      <c r="Q104" s="30" t="s">
        <v>56</v>
      </c>
      <c r="R104" s="30" t="s">
        <v>56</v>
      </c>
      <c r="S104" s="30" t="s">
        <v>56</v>
      </c>
      <c r="T104" s="30" t="s">
        <v>56</v>
      </c>
      <c r="U104" s="30" t="s">
        <v>56</v>
      </c>
      <c r="V104" s="30" t="s">
        <v>56</v>
      </c>
      <c r="W104" s="30"/>
      <c r="X104" s="27">
        <f t="shared" si="1"/>
        <v>100000</v>
      </c>
    </row>
    <row r="105" spans="1:24">
      <c r="A105" s="28" t="s">
        <v>283</v>
      </c>
      <c r="B105" s="29" t="s">
        <v>236</v>
      </c>
      <c r="C105" s="74" t="s">
        <v>350</v>
      </c>
      <c r="D105" s="75"/>
      <c r="E105" s="30">
        <v>100000</v>
      </c>
      <c r="F105" s="30" t="s">
        <v>56</v>
      </c>
      <c r="G105" s="30">
        <v>100000</v>
      </c>
      <c r="H105" s="30" t="s">
        <v>56</v>
      </c>
      <c r="I105" s="30" t="s">
        <v>56</v>
      </c>
      <c r="J105" s="30" t="s">
        <v>56</v>
      </c>
      <c r="K105" s="30" t="s">
        <v>56</v>
      </c>
      <c r="L105" s="30" t="s">
        <v>56</v>
      </c>
      <c r="M105" s="30">
        <v>100000</v>
      </c>
      <c r="N105" s="30" t="s">
        <v>56</v>
      </c>
      <c r="O105" s="30" t="s">
        <v>56</v>
      </c>
      <c r="P105" s="30" t="s">
        <v>56</v>
      </c>
      <c r="Q105" s="30" t="s">
        <v>56</v>
      </c>
      <c r="R105" s="30" t="s">
        <v>56</v>
      </c>
      <c r="S105" s="30" t="s">
        <v>56</v>
      </c>
      <c r="T105" s="30" t="s">
        <v>56</v>
      </c>
      <c r="U105" s="30" t="s">
        <v>56</v>
      </c>
      <c r="V105" s="30" t="s">
        <v>56</v>
      </c>
      <c r="W105" s="30"/>
      <c r="X105" s="27">
        <f t="shared" si="1"/>
        <v>100000</v>
      </c>
    </row>
    <row r="106" spans="1:24">
      <c r="A106" s="25" t="s">
        <v>351</v>
      </c>
      <c r="B106" s="26" t="s">
        <v>236</v>
      </c>
      <c r="C106" s="76" t="s">
        <v>352</v>
      </c>
      <c r="D106" s="77"/>
      <c r="E106" s="27">
        <v>1450791.16</v>
      </c>
      <c r="F106" s="27" t="s">
        <v>56</v>
      </c>
      <c r="G106" s="27">
        <v>1450791.16</v>
      </c>
      <c r="H106" s="27" t="s">
        <v>56</v>
      </c>
      <c r="I106" s="27" t="s">
        <v>56</v>
      </c>
      <c r="J106" s="27" t="s">
        <v>56</v>
      </c>
      <c r="K106" s="27" t="s">
        <v>56</v>
      </c>
      <c r="L106" s="27" t="s">
        <v>56</v>
      </c>
      <c r="M106" s="27">
        <v>1450791.16</v>
      </c>
      <c r="N106" s="27" t="s">
        <v>56</v>
      </c>
      <c r="O106" s="27">
        <v>516123.79</v>
      </c>
      <c r="P106" s="27" t="s">
        <v>56</v>
      </c>
      <c r="Q106" s="27">
        <v>516123.79</v>
      </c>
      <c r="R106" s="27" t="s">
        <v>56</v>
      </c>
      <c r="S106" s="27" t="s">
        <v>56</v>
      </c>
      <c r="T106" s="27" t="s">
        <v>56</v>
      </c>
      <c r="U106" s="27" t="s">
        <v>56</v>
      </c>
      <c r="V106" s="27" t="s">
        <v>56</v>
      </c>
      <c r="W106" s="27">
        <v>516123.79</v>
      </c>
      <c r="X106" s="27">
        <f t="shared" si="1"/>
        <v>934667.36999999988</v>
      </c>
    </row>
    <row r="107" spans="1:24">
      <c r="A107" s="28" t="s">
        <v>239</v>
      </c>
      <c r="B107" s="29" t="s">
        <v>236</v>
      </c>
      <c r="C107" s="74" t="s">
        <v>353</v>
      </c>
      <c r="D107" s="75"/>
      <c r="E107" s="30">
        <v>1450791.16</v>
      </c>
      <c r="F107" s="30" t="s">
        <v>56</v>
      </c>
      <c r="G107" s="30">
        <v>1450791.16</v>
      </c>
      <c r="H107" s="30" t="s">
        <v>56</v>
      </c>
      <c r="I107" s="30" t="s">
        <v>56</v>
      </c>
      <c r="J107" s="30" t="s">
        <v>56</v>
      </c>
      <c r="K107" s="30" t="s">
        <v>56</v>
      </c>
      <c r="L107" s="30" t="s">
        <v>56</v>
      </c>
      <c r="M107" s="30">
        <v>1450791.16</v>
      </c>
      <c r="N107" s="30" t="s">
        <v>56</v>
      </c>
      <c r="O107" s="30">
        <v>516123.79</v>
      </c>
      <c r="P107" s="30" t="s">
        <v>56</v>
      </c>
      <c r="Q107" s="30">
        <v>516123.79</v>
      </c>
      <c r="R107" s="30" t="s">
        <v>56</v>
      </c>
      <c r="S107" s="30" t="s">
        <v>56</v>
      </c>
      <c r="T107" s="30" t="s">
        <v>56</v>
      </c>
      <c r="U107" s="30" t="s">
        <v>56</v>
      </c>
      <c r="V107" s="30" t="s">
        <v>56</v>
      </c>
      <c r="W107" s="30">
        <v>516123.79</v>
      </c>
      <c r="X107" s="27">
        <f t="shared" si="1"/>
        <v>934667.36999999988</v>
      </c>
    </row>
    <row r="108" spans="1:24">
      <c r="A108" s="28" t="s">
        <v>247</v>
      </c>
      <c r="B108" s="29" t="s">
        <v>236</v>
      </c>
      <c r="C108" s="74" t="s">
        <v>354</v>
      </c>
      <c r="D108" s="75"/>
      <c r="E108" s="30">
        <v>1450791.16</v>
      </c>
      <c r="F108" s="30" t="s">
        <v>56</v>
      </c>
      <c r="G108" s="30">
        <v>1450791.16</v>
      </c>
      <c r="H108" s="30" t="s">
        <v>56</v>
      </c>
      <c r="I108" s="30" t="s">
        <v>56</v>
      </c>
      <c r="J108" s="30" t="s">
        <v>56</v>
      </c>
      <c r="K108" s="30" t="s">
        <v>56</v>
      </c>
      <c r="L108" s="30" t="s">
        <v>56</v>
      </c>
      <c r="M108" s="30">
        <v>1450791.16</v>
      </c>
      <c r="N108" s="30" t="s">
        <v>56</v>
      </c>
      <c r="O108" s="30">
        <v>516123.79</v>
      </c>
      <c r="P108" s="30" t="s">
        <v>56</v>
      </c>
      <c r="Q108" s="30">
        <v>516123.79</v>
      </c>
      <c r="R108" s="30" t="s">
        <v>56</v>
      </c>
      <c r="S108" s="30" t="s">
        <v>56</v>
      </c>
      <c r="T108" s="30" t="s">
        <v>56</v>
      </c>
      <c r="U108" s="30" t="s">
        <v>56</v>
      </c>
      <c r="V108" s="30" t="s">
        <v>56</v>
      </c>
      <c r="W108" s="30">
        <v>516123.79</v>
      </c>
      <c r="X108" s="27">
        <f t="shared" si="1"/>
        <v>934667.36999999988</v>
      </c>
    </row>
    <row r="109" spans="1:24">
      <c r="A109" s="28" t="s">
        <v>251</v>
      </c>
      <c r="B109" s="29" t="s">
        <v>236</v>
      </c>
      <c r="C109" s="74" t="s">
        <v>355</v>
      </c>
      <c r="D109" s="75"/>
      <c r="E109" s="30">
        <v>550000</v>
      </c>
      <c r="F109" s="30" t="s">
        <v>56</v>
      </c>
      <c r="G109" s="30">
        <v>550000</v>
      </c>
      <c r="H109" s="30" t="s">
        <v>56</v>
      </c>
      <c r="I109" s="30" t="s">
        <v>56</v>
      </c>
      <c r="J109" s="30" t="s">
        <v>56</v>
      </c>
      <c r="K109" s="30" t="s">
        <v>56</v>
      </c>
      <c r="L109" s="30" t="s">
        <v>56</v>
      </c>
      <c r="M109" s="30">
        <v>550000</v>
      </c>
      <c r="N109" s="30" t="s">
        <v>56</v>
      </c>
      <c r="O109" s="30">
        <v>189420.99</v>
      </c>
      <c r="P109" s="30" t="s">
        <v>56</v>
      </c>
      <c r="Q109" s="30">
        <v>189420.99</v>
      </c>
      <c r="R109" s="30" t="s">
        <v>56</v>
      </c>
      <c r="S109" s="30" t="s">
        <v>56</v>
      </c>
      <c r="T109" s="30" t="s">
        <v>56</v>
      </c>
      <c r="U109" s="30" t="s">
        <v>56</v>
      </c>
      <c r="V109" s="30" t="s">
        <v>56</v>
      </c>
      <c r="W109" s="30">
        <v>189420.99</v>
      </c>
      <c r="X109" s="27">
        <f t="shared" si="1"/>
        <v>360579.01</v>
      </c>
    </row>
    <row r="110" spans="1:24">
      <c r="A110" s="28" t="s">
        <v>253</v>
      </c>
      <c r="B110" s="29" t="s">
        <v>236</v>
      </c>
      <c r="C110" s="74" t="s">
        <v>356</v>
      </c>
      <c r="D110" s="75"/>
      <c r="E110" s="30">
        <v>900791.16</v>
      </c>
      <c r="F110" s="30" t="s">
        <v>56</v>
      </c>
      <c r="G110" s="30">
        <v>900791.16</v>
      </c>
      <c r="H110" s="30" t="s">
        <v>56</v>
      </c>
      <c r="I110" s="30" t="s">
        <v>56</v>
      </c>
      <c r="J110" s="30" t="s">
        <v>56</v>
      </c>
      <c r="K110" s="30" t="s">
        <v>56</v>
      </c>
      <c r="L110" s="30" t="s">
        <v>56</v>
      </c>
      <c r="M110" s="30">
        <v>900791.16</v>
      </c>
      <c r="N110" s="30" t="s">
        <v>56</v>
      </c>
      <c r="O110" s="30">
        <v>326702.8</v>
      </c>
      <c r="P110" s="30" t="s">
        <v>56</v>
      </c>
      <c r="Q110" s="30">
        <v>326702.8</v>
      </c>
      <c r="R110" s="30" t="s">
        <v>56</v>
      </c>
      <c r="S110" s="30" t="s">
        <v>56</v>
      </c>
      <c r="T110" s="30" t="s">
        <v>56</v>
      </c>
      <c r="U110" s="30" t="s">
        <v>56</v>
      </c>
      <c r="V110" s="30" t="s">
        <v>56</v>
      </c>
      <c r="W110" s="30">
        <v>326702.8</v>
      </c>
      <c r="X110" s="27">
        <f t="shared" si="1"/>
        <v>574088.3600000001</v>
      </c>
    </row>
    <row r="111" spans="1:24">
      <c r="A111" s="25" t="s">
        <v>351</v>
      </c>
      <c r="B111" s="26" t="s">
        <v>236</v>
      </c>
      <c r="C111" s="76" t="s">
        <v>357</v>
      </c>
      <c r="D111" s="77"/>
      <c r="E111" s="27">
        <v>65796</v>
      </c>
      <c r="F111" s="27" t="s">
        <v>56</v>
      </c>
      <c r="G111" s="27">
        <v>65796</v>
      </c>
      <c r="H111" s="27" t="s">
        <v>56</v>
      </c>
      <c r="I111" s="27" t="s">
        <v>56</v>
      </c>
      <c r="J111" s="27" t="s">
        <v>56</v>
      </c>
      <c r="K111" s="27" t="s">
        <v>56</v>
      </c>
      <c r="L111" s="27" t="s">
        <v>56</v>
      </c>
      <c r="M111" s="27">
        <v>65796</v>
      </c>
      <c r="N111" s="27" t="s">
        <v>56</v>
      </c>
      <c r="O111" s="27">
        <v>32898</v>
      </c>
      <c r="P111" s="27" t="s">
        <v>56</v>
      </c>
      <c r="Q111" s="27">
        <v>32898</v>
      </c>
      <c r="R111" s="27" t="s">
        <v>56</v>
      </c>
      <c r="S111" s="27" t="s">
        <v>56</v>
      </c>
      <c r="T111" s="27" t="s">
        <v>56</v>
      </c>
      <c r="U111" s="27" t="s">
        <v>56</v>
      </c>
      <c r="V111" s="27" t="s">
        <v>56</v>
      </c>
      <c r="W111" s="27">
        <v>32898</v>
      </c>
      <c r="X111" s="27">
        <f t="shared" si="1"/>
        <v>32898</v>
      </c>
    </row>
    <row r="112" spans="1:24">
      <c r="A112" s="28" t="s">
        <v>239</v>
      </c>
      <c r="B112" s="29" t="s">
        <v>236</v>
      </c>
      <c r="C112" s="74" t="s">
        <v>358</v>
      </c>
      <c r="D112" s="75"/>
      <c r="E112" s="30">
        <v>65796</v>
      </c>
      <c r="F112" s="30" t="s">
        <v>56</v>
      </c>
      <c r="G112" s="30">
        <v>65796</v>
      </c>
      <c r="H112" s="30" t="s">
        <v>56</v>
      </c>
      <c r="I112" s="30" t="s">
        <v>56</v>
      </c>
      <c r="J112" s="30" t="s">
        <v>56</v>
      </c>
      <c r="K112" s="30" t="s">
        <v>56</v>
      </c>
      <c r="L112" s="30" t="s">
        <v>56</v>
      </c>
      <c r="M112" s="30">
        <v>65796</v>
      </c>
      <c r="N112" s="30" t="s">
        <v>56</v>
      </c>
      <c r="O112" s="30">
        <v>32898</v>
      </c>
      <c r="P112" s="30" t="s">
        <v>56</v>
      </c>
      <c r="Q112" s="30">
        <v>32898</v>
      </c>
      <c r="R112" s="30" t="s">
        <v>56</v>
      </c>
      <c r="S112" s="30" t="s">
        <v>56</v>
      </c>
      <c r="T112" s="30" t="s">
        <v>56</v>
      </c>
      <c r="U112" s="30" t="s">
        <v>56</v>
      </c>
      <c r="V112" s="30" t="s">
        <v>56</v>
      </c>
      <c r="W112" s="30">
        <v>32898</v>
      </c>
      <c r="X112" s="27">
        <f t="shared" si="1"/>
        <v>32898</v>
      </c>
    </row>
    <row r="113" spans="1:24">
      <c r="A113" s="28" t="s">
        <v>274</v>
      </c>
      <c r="B113" s="29" t="s">
        <v>236</v>
      </c>
      <c r="C113" s="74" t="s">
        <v>359</v>
      </c>
      <c r="D113" s="75"/>
      <c r="E113" s="30">
        <v>65796</v>
      </c>
      <c r="F113" s="30" t="s">
        <v>56</v>
      </c>
      <c r="G113" s="30">
        <v>65796</v>
      </c>
      <c r="H113" s="30" t="s">
        <v>56</v>
      </c>
      <c r="I113" s="30" t="s">
        <v>56</v>
      </c>
      <c r="J113" s="30" t="s">
        <v>56</v>
      </c>
      <c r="K113" s="30" t="s">
        <v>56</v>
      </c>
      <c r="L113" s="30" t="s">
        <v>56</v>
      </c>
      <c r="M113" s="30">
        <v>65796</v>
      </c>
      <c r="N113" s="30" t="s">
        <v>56</v>
      </c>
      <c r="O113" s="30">
        <v>32898</v>
      </c>
      <c r="P113" s="30" t="s">
        <v>56</v>
      </c>
      <c r="Q113" s="30">
        <v>32898</v>
      </c>
      <c r="R113" s="30" t="s">
        <v>56</v>
      </c>
      <c r="S113" s="30" t="s">
        <v>56</v>
      </c>
      <c r="T113" s="30" t="s">
        <v>56</v>
      </c>
      <c r="U113" s="30" t="s">
        <v>56</v>
      </c>
      <c r="V113" s="30" t="s">
        <v>56</v>
      </c>
      <c r="W113" s="30">
        <v>32898</v>
      </c>
      <c r="X113" s="27">
        <f t="shared" si="1"/>
        <v>32898</v>
      </c>
    </row>
    <row r="114" spans="1:24" ht="22.5">
      <c r="A114" s="28" t="s">
        <v>276</v>
      </c>
      <c r="B114" s="29" t="s">
        <v>236</v>
      </c>
      <c r="C114" s="74" t="s">
        <v>360</v>
      </c>
      <c r="D114" s="75"/>
      <c r="E114" s="30">
        <v>65796</v>
      </c>
      <c r="F114" s="30" t="s">
        <v>56</v>
      </c>
      <c r="G114" s="30">
        <v>65796</v>
      </c>
      <c r="H114" s="30" t="s">
        <v>56</v>
      </c>
      <c r="I114" s="30" t="s">
        <v>56</v>
      </c>
      <c r="J114" s="30" t="s">
        <v>56</v>
      </c>
      <c r="K114" s="30" t="s">
        <v>56</v>
      </c>
      <c r="L114" s="30" t="s">
        <v>56</v>
      </c>
      <c r="M114" s="30">
        <v>65796</v>
      </c>
      <c r="N114" s="30" t="s">
        <v>56</v>
      </c>
      <c r="O114" s="30">
        <v>32898</v>
      </c>
      <c r="P114" s="30" t="s">
        <v>56</v>
      </c>
      <c r="Q114" s="30">
        <v>32898</v>
      </c>
      <c r="R114" s="30" t="s">
        <v>56</v>
      </c>
      <c r="S114" s="30" t="s">
        <v>56</v>
      </c>
      <c r="T114" s="30" t="s">
        <v>56</v>
      </c>
      <c r="U114" s="30" t="s">
        <v>56</v>
      </c>
      <c r="V114" s="30" t="s">
        <v>56</v>
      </c>
      <c r="W114" s="30">
        <v>32898</v>
      </c>
      <c r="X114" s="27">
        <f t="shared" si="1"/>
        <v>32898</v>
      </c>
    </row>
    <row r="115" spans="1:24">
      <c r="A115" s="25" t="s">
        <v>351</v>
      </c>
      <c r="B115" s="26" t="s">
        <v>236</v>
      </c>
      <c r="C115" s="76" t="s">
        <v>361</v>
      </c>
      <c r="D115" s="77"/>
      <c r="E115" s="27">
        <v>100000</v>
      </c>
      <c r="F115" s="27" t="s">
        <v>56</v>
      </c>
      <c r="G115" s="27">
        <v>100000</v>
      </c>
      <c r="H115" s="27" t="s">
        <v>56</v>
      </c>
      <c r="I115" s="27" t="s">
        <v>56</v>
      </c>
      <c r="J115" s="27" t="s">
        <v>56</v>
      </c>
      <c r="K115" s="27" t="s">
        <v>56</v>
      </c>
      <c r="L115" s="27" t="s">
        <v>56</v>
      </c>
      <c r="M115" s="27">
        <v>100000</v>
      </c>
      <c r="N115" s="27" t="s">
        <v>56</v>
      </c>
      <c r="O115" s="27" t="s">
        <v>56</v>
      </c>
      <c r="P115" s="27" t="s">
        <v>56</v>
      </c>
      <c r="Q115" s="27" t="s">
        <v>56</v>
      </c>
      <c r="R115" s="27" t="s">
        <v>56</v>
      </c>
      <c r="S115" s="27" t="s">
        <v>56</v>
      </c>
      <c r="T115" s="27" t="s">
        <v>56</v>
      </c>
      <c r="U115" s="27" t="s">
        <v>56</v>
      </c>
      <c r="V115" s="27" t="s">
        <v>56</v>
      </c>
      <c r="W115" s="27"/>
      <c r="X115" s="27">
        <f t="shared" si="1"/>
        <v>100000</v>
      </c>
    </row>
    <row r="116" spans="1:24">
      <c r="A116" s="28" t="s">
        <v>278</v>
      </c>
      <c r="B116" s="29" t="s">
        <v>236</v>
      </c>
      <c r="C116" s="74" t="s">
        <v>362</v>
      </c>
      <c r="D116" s="75"/>
      <c r="E116" s="30">
        <v>100000</v>
      </c>
      <c r="F116" s="30" t="s">
        <v>56</v>
      </c>
      <c r="G116" s="30">
        <v>100000</v>
      </c>
      <c r="H116" s="30" t="s">
        <v>56</v>
      </c>
      <c r="I116" s="30" t="s">
        <v>56</v>
      </c>
      <c r="J116" s="30" t="s">
        <v>56</v>
      </c>
      <c r="K116" s="30" t="s">
        <v>56</v>
      </c>
      <c r="L116" s="30" t="s">
        <v>56</v>
      </c>
      <c r="M116" s="30">
        <v>100000</v>
      </c>
      <c r="N116" s="30" t="s">
        <v>56</v>
      </c>
      <c r="O116" s="30" t="s">
        <v>56</v>
      </c>
      <c r="P116" s="30" t="s">
        <v>56</v>
      </c>
      <c r="Q116" s="30" t="s">
        <v>56</v>
      </c>
      <c r="R116" s="30" t="s">
        <v>56</v>
      </c>
      <c r="S116" s="30" t="s">
        <v>56</v>
      </c>
      <c r="T116" s="30" t="s">
        <v>56</v>
      </c>
      <c r="U116" s="30" t="s">
        <v>56</v>
      </c>
      <c r="V116" s="30" t="s">
        <v>56</v>
      </c>
      <c r="W116" s="30"/>
      <c r="X116" s="27">
        <f t="shared" si="1"/>
        <v>100000</v>
      </c>
    </row>
    <row r="117" spans="1:24" ht="22.5">
      <c r="A117" s="28" t="s">
        <v>280</v>
      </c>
      <c r="B117" s="29" t="s">
        <v>236</v>
      </c>
      <c r="C117" s="74" t="s">
        <v>363</v>
      </c>
      <c r="D117" s="75"/>
      <c r="E117" s="30">
        <v>100000</v>
      </c>
      <c r="F117" s="30" t="s">
        <v>56</v>
      </c>
      <c r="G117" s="30">
        <v>100000</v>
      </c>
      <c r="H117" s="30" t="s">
        <v>56</v>
      </c>
      <c r="I117" s="30" t="s">
        <v>56</v>
      </c>
      <c r="J117" s="30" t="s">
        <v>56</v>
      </c>
      <c r="K117" s="30" t="s">
        <v>56</v>
      </c>
      <c r="L117" s="30" t="s">
        <v>56</v>
      </c>
      <c r="M117" s="30">
        <v>100000</v>
      </c>
      <c r="N117" s="30" t="s">
        <v>56</v>
      </c>
      <c r="O117" s="30" t="s">
        <v>56</v>
      </c>
      <c r="P117" s="30" t="s">
        <v>56</v>
      </c>
      <c r="Q117" s="30" t="s">
        <v>56</v>
      </c>
      <c r="R117" s="30" t="s">
        <v>56</v>
      </c>
      <c r="S117" s="30" t="s">
        <v>56</v>
      </c>
      <c r="T117" s="30" t="s">
        <v>56</v>
      </c>
      <c r="U117" s="30" t="s">
        <v>56</v>
      </c>
      <c r="V117" s="30" t="s">
        <v>56</v>
      </c>
      <c r="W117" s="30"/>
      <c r="X117" s="27">
        <f t="shared" si="1"/>
        <v>100000</v>
      </c>
    </row>
    <row r="118" spans="1:24">
      <c r="A118" s="25" t="s">
        <v>351</v>
      </c>
      <c r="B118" s="26" t="s">
        <v>236</v>
      </c>
      <c r="C118" s="76" t="s">
        <v>364</v>
      </c>
      <c r="D118" s="77"/>
      <c r="E118" s="27">
        <v>123896</v>
      </c>
      <c r="F118" s="27" t="s">
        <v>56</v>
      </c>
      <c r="G118" s="27">
        <v>123896</v>
      </c>
      <c r="H118" s="27" t="s">
        <v>56</v>
      </c>
      <c r="I118" s="27" t="s">
        <v>56</v>
      </c>
      <c r="J118" s="27" t="s">
        <v>56</v>
      </c>
      <c r="K118" s="27" t="s">
        <v>56</v>
      </c>
      <c r="L118" s="27" t="s">
        <v>56</v>
      </c>
      <c r="M118" s="27">
        <v>123896</v>
      </c>
      <c r="N118" s="27" t="s">
        <v>56</v>
      </c>
      <c r="O118" s="27">
        <v>123896</v>
      </c>
      <c r="P118" s="27" t="s">
        <v>56</v>
      </c>
      <c r="Q118" s="27">
        <v>123896</v>
      </c>
      <c r="R118" s="27" t="s">
        <v>56</v>
      </c>
      <c r="S118" s="27" t="s">
        <v>56</v>
      </c>
      <c r="T118" s="27" t="s">
        <v>56</v>
      </c>
      <c r="U118" s="27" t="s">
        <v>56</v>
      </c>
      <c r="V118" s="27" t="s">
        <v>56</v>
      </c>
      <c r="W118" s="27">
        <v>123896</v>
      </c>
      <c r="X118" s="27">
        <f t="shared" si="1"/>
        <v>0</v>
      </c>
    </row>
    <row r="119" spans="1:24">
      <c r="A119" s="28" t="s">
        <v>239</v>
      </c>
      <c r="B119" s="29" t="s">
        <v>236</v>
      </c>
      <c r="C119" s="74" t="s">
        <v>365</v>
      </c>
      <c r="D119" s="75"/>
      <c r="E119" s="30">
        <v>123896</v>
      </c>
      <c r="F119" s="30" t="s">
        <v>56</v>
      </c>
      <c r="G119" s="30">
        <v>123896</v>
      </c>
      <c r="H119" s="30" t="s">
        <v>56</v>
      </c>
      <c r="I119" s="30" t="s">
        <v>56</v>
      </c>
      <c r="J119" s="30" t="s">
        <v>56</v>
      </c>
      <c r="K119" s="30" t="s">
        <v>56</v>
      </c>
      <c r="L119" s="30" t="s">
        <v>56</v>
      </c>
      <c r="M119" s="30">
        <v>123896</v>
      </c>
      <c r="N119" s="30" t="s">
        <v>56</v>
      </c>
      <c r="O119" s="30">
        <v>123896</v>
      </c>
      <c r="P119" s="30" t="s">
        <v>56</v>
      </c>
      <c r="Q119" s="30">
        <v>123896</v>
      </c>
      <c r="R119" s="30" t="s">
        <v>56</v>
      </c>
      <c r="S119" s="30" t="s">
        <v>56</v>
      </c>
      <c r="T119" s="30" t="s">
        <v>56</v>
      </c>
      <c r="U119" s="30" t="s">
        <v>56</v>
      </c>
      <c r="V119" s="30" t="s">
        <v>56</v>
      </c>
      <c r="W119" s="30">
        <v>123896</v>
      </c>
      <c r="X119" s="27">
        <f t="shared" si="1"/>
        <v>0</v>
      </c>
    </row>
    <row r="120" spans="1:24">
      <c r="A120" s="28" t="s">
        <v>283</v>
      </c>
      <c r="B120" s="29" t="s">
        <v>236</v>
      </c>
      <c r="C120" s="74" t="s">
        <v>366</v>
      </c>
      <c r="D120" s="75"/>
      <c r="E120" s="30">
        <v>123896</v>
      </c>
      <c r="F120" s="30" t="s">
        <v>56</v>
      </c>
      <c r="G120" s="30">
        <v>123896</v>
      </c>
      <c r="H120" s="30" t="s">
        <v>56</v>
      </c>
      <c r="I120" s="30" t="s">
        <v>56</v>
      </c>
      <c r="J120" s="30" t="s">
        <v>56</v>
      </c>
      <c r="K120" s="30" t="s">
        <v>56</v>
      </c>
      <c r="L120" s="30" t="s">
        <v>56</v>
      </c>
      <c r="M120" s="30">
        <v>123896</v>
      </c>
      <c r="N120" s="30" t="s">
        <v>56</v>
      </c>
      <c r="O120" s="30">
        <v>123896</v>
      </c>
      <c r="P120" s="30" t="s">
        <v>56</v>
      </c>
      <c r="Q120" s="30">
        <v>123896</v>
      </c>
      <c r="R120" s="30" t="s">
        <v>56</v>
      </c>
      <c r="S120" s="30" t="s">
        <v>56</v>
      </c>
      <c r="T120" s="30" t="s">
        <v>56</v>
      </c>
      <c r="U120" s="30" t="s">
        <v>56</v>
      </c>
      <c r="V120" s="30" t="s">
        <v>56</v>
      </c>
      <c r="W120" s="30">
        <v>123896</v>
      </c>
      <c r="X120" s="27">
        <f t="shared" si="1"/>
        <v>0</v>
      </c>
    </row>
    <row r="121" spans="1:24">
      <c r="A121" s="25" t="s">
        <v>367</v>
      </c>
      <c r="B121" s="26" t="s">
        <v>236</v>
      </c>
      <c r="C121" s="76" t="s">
        <v>368</v>
      </c>
      <c r="D121" s="77"/>
      <c r="E121" s="27">
        <v>204725</v>
      </c>
      <c r="F121" s="27" t="s">
        <v>56</v>
      </c>
      <c r="G121" s="27">
        <v>204725</v>
      </c>
      <c r="H121" s="27" t="s">
        <v>56</v>
      </c>
      <c r="I121" s="27" t="s">
        <v>56</v>
      </c>
      <c r="J121" s="27" t="s">
        <v>56</v>
      </c>
      <c r="K121" s="27" t="s">
        <v>56</v>
      </c>
      <c r="L121" s="27" t="s">
        <v>56</v>
      </c>
      <c r="M121" s="27">
        <v>204725</v>
      </c>
      <c r="N121" s="27" t="s">
        <v>56</v>
      </c>
      <c r="O121" s="27">
        <v>95887.96</v>
      </c>
      <c r="P121" s="27" t="s">
        <v>56</v>
      </c>
      <c r="Q121" s="27">
        <v>95887.96</v>
      </c>
      <c r="R121" s="27" t="s">
        <v>56</v>
      </c>
      <c r="S121" s="27" t="s">
        <v>56</v>
      </c>
      <c r="T121" s="27" t="s">
        <v>56</v>
      </c>
      <c r="U121" s="27" t="s">
        <v>56</v>
      </c>
      <c r="V121" s="27" t="s">
        <v>56</v>
      </c>
      <c r="W121" s="27">
        <v>95887.96</v>
      </c>
      <c r="X121" s="27">
        <f t="shared" si="1"/>
        <v>108837.04</v>
      </c>
    </row>
    <row r="122" spans="1:24">
      <c r="A122" s="28" t="s">
        <v>239</v>
      </c>
      <c r="B122" s="29" t="s">
        <v>236</v>
      </c>
      <c r="C122" s="74" t="s">
        <v>369</v>
      </c>
      <c r="D122" s="75"/>
      <c r="E122" s="30">
        <v>182023</v>
      </c>
      <c r="F122" s="30" t="s">
        <v>56</v>
      </c>
      <c r="G122" s="30">
        <v>182023</v>
      </c>
      <c r="H122" s="30" t="s">
        <v>56</v>
      </c>
      <c r="I122" s="30" t="s">
        <v>56</v>
      </c>
      <c r="J122" s="30" t="s">
        <v>56</v>
      </c>
      <c r="K122" s="30" t="s">
        <v>56</v>
      </c>
      <c r="L122" s="30" t="s">
        <v>56</v>
      </c>
      <c r="M122" s="30">
        <v>182023</v>
      </c>
      <c r="N122" s="30" t="s">
        <v>56</v>
      </c>
      <c r="O122" s="30">
        <v>73185.960000000006</v>
      </c>
      <c r="P122" s="30" t="s">
        <v>56</v>
      </c>
      <c r="Q122" s="30">
        <v>73185.960000000006</v>
      </c>
      <c r="R122" s="30" t="s">
        <v>56</v>
      </c>
      <c r="S122" s="30" t="s">
        <v>56</v>
      </c>
      <c r="T122" s="30" t="s">
        <v>56</v>
      </c>
      <c r="U122" s="30" t="s">
        <v>56</v>
      </c>
      <c r="V122" s="30" t="s">
        <v>56</v>
      </c>
      <c r="W122" s="30">
        <v>73185.960000000006</v>
      </c>
      <c r="X122" s="27">
        <f t="shared" si="1"/>
        <v>108837.04</v>
      </c>
    </row>
    <row r="123" spans="1:24">
      <c r="A123" s="28" t="s">
        <v>241</v>
      </c>
      <c r="B123" s="29" t="s">
        <v>236</v>
      </c>
      <c r="C123" s="74" t="s">
        <v>370</v>
      </c>
      <c r="D123" s="75"/>
      <c r="E123" s="30">
        <v>182023</v>
      </c>
      <c r="F123" s="30" t="s">
        <v>56</v>
      </c>
      <c r="G123" s="30">
        <v>182023</v>
      </c>
      <c r="H123" s="30" t="s">
        <v>56</v>
      </c>
      <c r="I123" s="30" t="s">
        <v>56</v>
      </c>
      <c r="J123" s="30" t="s">
        <v>56</v>
      </c>
      <c r="K123" s="30" t="s">
        <v>56</v>
      </c>
      <c r="L123" s="30" t="s">
        <v>56</v>
      </c>
      <c r="M123" s="30">
        <v>182023</v>
      </c>
      <c r="N123" s="30" t="s">
        <v>56</v>
      </c>
      <c r="O123" s="30">
        <v>73185.960000000006</v>
      </c>
      <c r="P123" s="30" t="s">
        <v>56</v>
      </c>
      <c r="Q123" s="30">
        <v>73185.960000000006</v>
      </c>
      <c r="R123" s="30" t="s">
        <v>56</v>
      </c>
      <c r="S123" s="30" t="s">
        <v>56</v>
      </c>
      <c r="T123" s="30" t="s">
        <v>56</v>
      </c>
      <c r="U123" s="30" t="s">
        <v>56</v>
      </c>
      <c r="V123" s="30" t="s">
        <v>56</v>
      </c>
      <c r="W123" s="30">
        <v>73185.960000000006</v>
      </c>
      <c r="X123" s="27">
        <f t="shared" si="1"/>
        <v>108837.04</v>
      </c>
    </row>
    <row r="124" spans="1:24">
      <c r="A124" s="28" t="s">
        <v>243</v>
      </c>
      <c r="B124" s="29" t="s">
        <v>236</v>
      </c>
      <c r="C124" s="74" t="s">
        <v>371</v>
      </c>
      <c r="D124" s="75"/>
      <c r="E124" s="30">
        <v>139802.6</v>
      </c>
      <c r="F124" s="30" t="s">
        <v>56</v>
      </c>
      <c r="G124" s="30">
        <v>139802.6</v>
      </c>
      <c r="H124" s="30" t="s">
        <v>56</v>
      </c>
      <c r="I124" s="30" t="s">
        <v>56</v>
      </c>
      <c r="J124" s="30" t="s">
        <v>56</v>
      </c>
      <c r="K124" s="30" t="s">
        <v>56</v>
      </c>
      <c r="L124" s="30" t="s">
        <v>56</v>
      </c>
      <c r="M124" s="30">
        <v>139802.6</v>
      </c>
      <c r="N124" s="30" t="s">
        <v>56</v>
      </c>
      <c r="O124" s="30">
        <v>56215.18</v>
      </c>
      <c r="P124" s="30" t="s">
        <v>56</v>
      </c>
      <c r="Q124" s="30">
        <v>56215.18</v>
      </c>
      <c r="R124" s="30" t="s">
        <v>56</v>
      </c>
      <c r="S124" s="30" t="s">
        <v>56</v>
      </c>
      <c r="T124" s="30" t="s">
        <v>56</v>
      </c>
      <c r="U124" s="30" t="s">
        <v>56</v>
      </c>
      <c r="V124" s="30" t="s">
        <v>56</v>
      </c>
      <c r="W124" s="30">
        <v>56215.18</v>
      </c>
      <c r="X124" s="27">
        <f t="shared" si="1"/>
        <v>83587.420000000013</v>
      </c>
    </row>
    <row r="125" spans="1:24">
      <c r="A125" s="28" t="s">
        <v>55</v>
      </c>
      <c r="B125" s="29" t="s">
        <v>236</v>
      </c>
      <c r="C125" s="74" t="s">
        <v>372</v>
      </c>
      <c r="D125" s="75"/>
      <c r="E125" s="30">
        <v>42220.4</v>
      </c>
      <c r="F125" s="30" t="s">
        <v>56</v>
      </c>
      <c r="G125" s="30">
        <v>42220.4</v>
      </c>
      <c r="H125" s="30" t="s">
        <v>56</v>
      </c>
      <c r="I125" s="30" t="s">
        <v>56</v>
      </c>
      <c r="J125" s="30" t="s">
        <v>56</v>
      </c>
      <c r="K125" s="30" t="s">
        <v>56</v>
      </c>
      <c r="L125" s="30" t="s">
        <v>56</v>
      </c>
      <c r="M125" s="30">
        <v>42220.4</v>
      </c>
      <c r="N125" s="30" t="s">
        <v>56</v>
      </c>
      <c r="O125" s="30">
        <v>16970.78</v>
      </c>
      <c r="P125" s="30" t="s">
        <v>56</v>
      </c>
      <c r="Q125" s="30">
        <v>16970.78</v>
      </c>
      <c r="R125" s="30" t="s">
        <v>56</v>
      </c>
      <c r="S125" s="30" t="s">
        <v>56</v>
      </c>
      <c r="T125" s="30" t="s">
        <v>56</v>
      </c>
      <c r="U125" s="30" t="s">
        <v>56</v>
      </c>
      <c r="V125" s="30" t="s">
        <v>56</v>
      </c>
      <c r="W125" s="30">
        <v>16970.78</v>
      </c>
      <c r="X125" s="27">
        <f t="shared" si="1"/>
        <v>25249.620000000003</v>
      </c>
    </row>
    <row r="126" spans="1:24">
      <c r="A126" s="28" t="s">
        <v>255</v>
      </c>
      <c r="B126" s="29" t="s">
        <v>236</v>
      </c>
      <c r="C126" s="74" t="s">
        <v>373</v>
      </c>
      <c r="D126" s="75"/>
      <c r="E126" s="30">
        <v>22702</v>
      </c>
      <c r="F126" s="30" t="s">
        <v>56</v>
      </c>
      <c r="G126" s="30">
        <v>22702</v>
      </c>
      <c r="H126" s="30" t="s">
        <v>56</v>
      </c>
      <c r="I126" s="30" t="s">
        <v>56</v>
      </c>
      <c r="J126" s="30" t="s">
        <v>56</v>
      </c>
      <c r="K126" s="30" t="s">
        <v>56</v>
      </c>
      <c r="L126" s="30" t="s">
        <v>56</v>
      </c>
      <c r="M126" s="30">
        <v>22702</v>
      </c>
      <c r="N126" s="30" t="s">
        <v>56</v>
      </c>
      <c r="O126" s="30">
        <v>22702</v>
      </c>
      <c r="P126" s="30" t="s">
        <v>56</v>
      </c>
      <c r="Q126" s="30">
        <v>22702</v>
      </c>
      <c r="R126" s="30" t="s">
        <v>56</v>
      </c>
      <c r="S126" s="30" t="s">
        <v>56</v>
      </c>
      <c r="T126" s="30" t="s">
        <v>56</v>
      </c>
      <c r="U126" s="30" t="s">
        <v>56</v>
      </c>
      <c r="V126" s="30" t="s">
        <v>56</v>
      </c>
      <c r="W126" s="30">
        <v>22702</v>
      </c>
      <c r="X126" s="27">
        <f t="shared" si="1"/>
        <v>0</v>
      </c>
    </row>
    <row r="127" spans="1:24">
      <c r="A127" s="28" t="s">
        <v>259</v>
      </c>
      <c r="B127" s="29" t="s">
        <v>236</v>
      </c>
      <c r="C127" s="74" t="s">
        <v>374</v>
      </c>
      <c r="D127" s="75"/>
      <c r="E127" s="30">
        <v>22702</v>
      </c>
      <c r="F127" s="30" t="s">
        <v>56</v>
      </c>
      <c r="G127" s="30">
        <v>22702</v>
      </c>
      <c r="H127" s="30" t="s">
        <v>56</v>
      </c>
      <c r="I127" s="30" t="s">
        <v>56</v>
      </c>
      <c r="J127" s="30" t="s">
        <v>56</v>
      </c>
      <c r="K127" s="30" t="s">
        <v>56</v>
      </c>
      <c r="L127" s="30" t="s">
        <v>56</v>
      </c>
      <c r="M127" s="30">
        <v>22702</v>
      </c>
      <c r="N127" s="30" t="s">
        <v>56</v>
      </c>
      <c r="O127" s="30">
        <v>22702</v>
      </c>
      <c r="P127" s="30" t="s">
        <v>56</v>
      </c>
      <c r="Q127" s="30">
        <v>22702</v>
      </c>
      <c r="R127" s="30" t="s">
        <v>56</v>
      </c>
      <c r="S127" s="30" t="s">
        <v>56</v>
      </c>
      <c r="T127" s="30" t="s">
        <v>56</v>
      </c>
      <c r="U127" s="30" t="s">
        <v>56</v>
      </c>
      <c r="V127" s="30" t="s">
        <v>56</v>
      </c>
      <c r="W127" s="30">
        <v>22702</v>
      </c>
      <c r="X127" s="27">
        <f t="shared" si="1"/>
        <v>0</v>
      </c>
    </row>
    <row r="128" spans="1:24">
      <c r="A128" s="25" t="s">
        <v>375</v>
      </c>
      <c r="B128" s="26" t="s">
        <v>236</v>
      </c>
      <c r="C128" s="76" t="s">
        <v>376</v>
      </c>
      <c r="D128" s="77"/>
      <c r="E128" s="27">
        <v>182023</v>
      </c>
      <c r="F128" s="27" t="s">
        <v>56</v>
      </c>
      <c r="G128" s="27">
        <v>182023</v>
      </c>
      <c r="H128" s="27" t="s">
        <v>56</v>
      </c>
      <c r="I128" s="27" t="s">
        <v>56</v>
      </c>
      <c r="J128" s="27" t="s">
        <v>56</v>
      </c>
      <c r="K128" s="27" t="s">
        <v>56</v>
      </c>
      <c r="L128" s="27" t="s">
        <v>56</v>
      </c>
      <c r="M128" s="27">
        <v>182023</v>
      </c>
      <c r="N128" s="27" t="s">
        <v>56</v>
      </c>
      <c r="O128" s="27">
        <v>73185.960000000006</v>
      </c>
      <c r="P128" s="27" t="s">
        <v>56</v>
      </c>
      <c r="Q128" s="27">
        <v>73185.960000000006</v>
      </c>
      <c r="R128" s="27" t="s">
        <v>56</v>
      </c>
      <c r="S128" s="27" t="s">
        <v>56</v>
      </c>
      <c r="T128" s="27" t="s">
        <v>56</v>
      </c>
      <c r="U128" s="27" t="s">
        <v>56</v>
      </c>
      <c r="V128" s="27" t="s">
        <v>56</v>
      </c>
      <c r="W128" s="27">
        <v>73185.960000000006</v>
      </c>
      <c r="X128" s="27">
        <f t="shared" si="1"/>
        <v>108837.04</v>
      </c>
    </row>
    <row r="129" spans="1:24">
      <c r="A129" s="28" t="s">
        <v>239</v>
      </c>
      <c r="B129" s="29" t="s">
        <v>236</v>
      </c>
      <c r="C129" s="74" t="s">
        <v>377</v>
      </c>
      <c r="D129" s="75"/>
      <c r="E129" s="30">
        <v>182023</v>
      </c>
      <c r="F129" s="30" t="s">
        <v>56</v>
      </c>
      <c r="G129" s="30">
        <v>182023</v>
      </c>
      <c r="H129" s="30" t="s">
        <v>56</v>
      </c>
      <c r="I129" s="30" t="s">
        <v>56</v>
      </c>
      <c r="J129" s="30" t="s">
        <v>56</v>
      </c>
      <c r="K129" s="30" t="s">
        <v>56</v>
      </c>
      <c r="L129" s="30" t="s">
        <v>56</v>
      </c>
      <c r="M129" s="30">
        <v>182023</v>
      </c>
      <c r="N129" s="30" t="s">
        <v>56</v>
      </c>
      <c r="O129" s="30">
        <v>73185.960000000006</v>
      </c>
      <c r="P129" s="30" t="s">
        <v>56</v>
      </c>
      <c r="Q129" s="30">
        <v>73185.960000000006</v>
      </c>
      <c r="R129" s="30" t="s">
        <v>56</v>
      </c>
      <c r="S129" s="30" t="s">
        <v>56</v>
      </c>
      <c r="T129" s="30" t="s">
        <v>56</v>
      </c>
      <c r="U129" s="30" t="s">
        <v>56</v>
      </c>
      <c r="V129" s="30" t="s">
        <v>56</v>
      </c>
      <c r="W129" s="30">
        <v>73185.960000000006</v>
      </c>
      <c r="X129" s="27">
        <f t="shared" si="1"/>
        <v>108837.04</v>
      </c>
    </row>
    <row r="130" spans="1:24">
      <c r="A130" s="28" t="s">
        <v>241</v>
      </c>
      <c r="B130" s="29" t="s">
        <v>236</v>
      </c>
      <c r="C130" s="74" t="s">
        <v>378</v>
      </c>
      <c r="D130" s="75"/>
      <c r="E130" s="30">
        <v>182023</v>
      </c>
      <c r="F130" s="30" t="s">
        <v>56</v>
      </c>
      <c r="G130" s="30">
        <v>182023</v>
      </c>
      <c r="H130" s="30" t="s">
        <v>56</v>
      </c>
      <c r="I130" s="30" t="s">
        <v>56</v>
      </c>
      <c r="J130" s="30" t="s">
        <v>56</v>
      </c>
      <c r="K130" s="30" t="s">
        <v>56</v>
      </c>
      <c r="L130" s="30" t="s">
        <v>56</v>
      </c>
      <c r="M130" s="30">
        <v>182023</v>
      </c>
      <c r="N130" s="30" t="s">
        <v>56</v>
      </c>
      <c r="O130" s="30">
        <v>73185.960000000006</v>
      </c>
      <c r="P130" s="30" t="s">
        <v>56</v>
      </c>
      <c r="Q130" s="30">
        <v>73185.960000000006</v>
      </c>
      <c r="R130" s="30" t="s">
        <v>56</v>
      </c>
      <c r="S130" s="30" t="s">
        <v>56</v>
      </c>
      <c r="T130" s="30" t="s">
        <v>56</v>
      </c>
      <c r="U130" s="30" t="s">
        <v>56</v>
      </c>
      <c r="V130" s="30" t="s">
        <v>56</v>
      </c>
      <c r="W130" s="30">
        <v>73185.960000000006</v>
      </c>
      <c r="X130" s="27">
        <f t="shared" si="1"/>
        <v>108837.04</v>
      </c>
    </row>
    <row r="131" spans="1:24">
      <c r="A131" s="28" t="s">
        <v>243</v>
      </c>
      <c r="B131" s="29" t="s">
        <v>236</v>
      </c>
      <c r="C131" s="74" t="s">
        <v>379</v>
      </c>
      <c r="D131" s="75"/>
      <c r="E131" s="30">
        <v>139802.6</v>
      </c>
      <c r="F131" s="30" t="s">
        <v>56</v>
      </c>
      <c r="G131" s="30">
        <v>139802.6</v>
      </c>
      <c r="H131" s="30" t="s">
        <v>56</v>
      </c>
      <c r="I131" s="30" t="s">
        <v>56</v>
      </c>
      <c r="J131" s="30" t="s">
        <v>56</v>
      </c>
      <c r="K131" s="30" t="s">
        <v>56</v>
      </c>
      <c r="L131" s="30" t="s">
        <v>56</v>
      </c>
      <c r="M131" s="30">
        <v>139802.6</v>
      </c>
      <c r="N131" s="30" t="s">
        <v>56</v>
      </c>
      <c r="O131" s="30">
        <v>56215.18</v>
      </c>
      <c r="P131" s="30" t="s">
        <v>56</v>
      </c>
      <c r="Q131" s="30">
        <v>56215.18</v>
      </c>
      <c r="R131" s="30" t="s">
        <v>56</v>
      </c>
      <c r="S131" s="30" t="s">
        <v>56</v>
      </c>
      <c r="T131" s="30" t="s">
        <v>56</v>
      </c>
      <c r="U131" s="30" t="s">
        <v>56</v>
      </c>
      <c r="V131" s="30" t="s">
        <v>56</v>
      </c>
      <c r="W131" s="30">
        <v>56215.18</v>
      </c>
      <c r="X131" s="27">
        <f t="shared" si="1"/>
        <v>83587.420000000013</v>
      </c>
    </row>
    <row r="132" spans="1:24">
      <c r="A132" s="28" t="s">
        <v>55</v>
      </c>
      <c r="B132" s="29" t="s">
        <v>236</v>
      </c>
      <c r="C132" s="74" t="s">
        <v>380</v>
      </c>
      <c r="D132" s="75"/>
      <c r="E132" s="30">
        <v>42220.4</v>
      </c>
      <c r="F132" s="30" t="s">
        <v>56</v>
      </c>
      <c r="G132" s="30">
        <v>42220.4</v>
      </c>
      <c r="H132" s="30" t="s">
        <v>56</v>
      </c>
      <c r="I132" s="30" t="s">
        <v>56</v>
      </c>
      <c r="J132" s="30" t="s">
        <v>56</v>
      </c>
      <c r="K132" s="30" t="s">
        <v>56</v>
      </c>
      <c r="L132" s="30" t="s">
        <v>56</v>
      </c>
      <c r="M132" s="30">
        <v>42220.4</v>
      </c>
      <c r="N132" s="30" t="s">
        <v>56</v>
      </c>
      <c r="O132" s="30">
        <v>16970.78</v>
      </c>
      <c r="P132" s="30" t="s">
        <v>56</v>
      </c>
      <c r="Q132" s="30">
        <v>16970.78</v>
      </c>
      <c r="R132" s="30" t="s">
        <v>56</v>
      </c>
      <c r="S132" s="30" t="s">
        <v>56</v>
      </c>
      <c r="T132" s="30" t="s">
        <v>56</v>
      </c>
      <c r="U132" s="30" t="s">
        <v>56</v>
      </c>
      <c r="V132" s="30" t="s">
        <v>56</v>
      </c>
      <c r="W132" s="30">
        <v>16970.78</v>
      </c>
      <c r="X132" s="27">
        <f t="shared" si="1"/>
        <v>25249.620000000003</v>
      </c>
    </row>
    <row r="133" spans="1:24">
      <c r="A133" s="25" t="s">
        <v>375</v>
      </c>
      <c r="B133" s="26" t="s">
        <v>236</v>
      </c>
      <c r="C133" s="76" t="s">
        <v>381</v>
      </c>
      <c r="D133" s="77"/>
      <c r="E133" s="27">
        <v>22702</v>
      </c>
      <c r="F133" s="27" t="s">
        <v>56</v>
      </c>
      <c r="G133" s="27">
        <v>22702</v>
      </c>
      <c r="H133" s="27" t="s">
        <v>56</v>
      </c>
      <c r="I133" s="27" t="s">
        <v>56</v>
      </c>
      <c r="J133" s="27" t="s">
        <v>56</v>
      </c>
      <c r="K133" s="27" t="s">
        <v>56</v>
      </c>
      <c r="L133" s="27" t="s">
        <v>56</v>
      </c>
      <c r="M133" s="27">
        <v>22702</v>
      </c>
      <c r="N133" s="27" t="s">
        <v>56</v>
      </c>
      <c r="O133" s="27">
        <v>22702</v>
      </c>
      <c r="P133" s="27" t="s">
        <v>56</v>
      </c>
      <c r="Q133" s="27">
        <v>22702</v>
      </c>
      <c r="R133" s="27" t="s">
        <v>56</v>
      </c>
      <c r="S133" s="27" t="s">
        <v>56</v>
      </c>
      <c r="T133" s="27" t="s">
        <v>56</v>
      </c>
      <c r="U133" s="27" t="s">
        <v>56</v>
      </c>
      <c r="V133" s="27" t="s">
        <v>56</v>
      </c>
      <c r="W133" s="27">
        <v>22702</v>
      </c>
      <c r="X133" s="27">
        <f t="shared" si="1"/>
        <v>0</v>
      </c>
    </row>
    <row r="134" spans="1:24">
      <c r="A134" s="28" t="s">
        <v>255</v>
      </c>
      <c r="B134" s="29" t="s">
        <v>236</v>
      </c>
      <c r="C134" s="74" t="s">
        <v>382</v>
      </c>
      <c r="D134" s="75"/>
      <c r="E134" s="30">
        <v>22702</v>
      </c>
      <c r="F134" s="30" t="s">
        <v>56</v>
      </c>
      <c r="G134" s="30">
        <v>22702</v>
      </c>
      <c r="H134" s="30" t="s">
        <v>56</v>
      </c>
      <c r="I134" s="30" t="s">
        <v>56</v>
      </c>
      <c r="J134" s="30" t="s">
        <v>56</v>
      </c>
      <c r="K134" s="30" t="s">
        <v>56</v>
      </c>
      <c r="L134" s="30" t="s">
        <v>56</v>
      </c>
      <c r="M134" s="30">
        <v>22702</v>
      </c>
      <c r="N134" s="30" t="s">
        <v>56</v>
      </c>
      <c r="O134" s="30">
        <v>22702</v>
      </c>
      <c r="P134" s="30" t="s">
        <v>56</v>
      </c>
      <c r="Q134" s="30">
        <v>22702</v>
      </c>
      <c r="R134" s="30" t="s">
        <v>56</v>
      </c>
      <c r="S134" s="30" t="s">
        <v>56</v>
      </c>
      <c r="T134" s="30" t="s">
        <v>56</v>
      </c>
      <c r="U134" s="30" t="s">
        <v>56</v>
      </c>
      <c r="V134" s="30" t="s">
        <v>56</v>
      </c>
      <c r="W134" s="30">
        <v>22702</v>
      </c>
      <c r="X134" s="27">
        <f t="shared" si="1"/>
        <v>0</v>
      </c>
    </row>
    <row r="135" spans="1:24">
      <c r="A135" s="28" t="s">
        <v>259</v>
      </c>
      <c r="B135" s="29" t="s">
        <v>236</v>
      </c>
      <c r="C135" s="74" t="s">
        <v>383</v>
      </c>
      <c r="D135" s="75"/>
      <c r="E135" s="30">
        <v>22702</v>
      </c>
      <c r="F135" s="30" t="s">
        <v>56</v>
      </c>
      <c r="G135" s="30">
        <v>22702</v>
      </c>
      <c r="H135" s="30" t="s">
        <v>56</v>
      </c>
      <c r="I135" s="30" t="s">
        <v>56</v>
      </c>
      <c r="J135" s="30" t="s">
        <v>56</v>
      </c>
      <c r="K135" s="30" t="s">
        <v>56</v>
      </c>
      <c r="L135" s="30" t="s">
        <v>56</v>
      </c>
      <c r="M135" s="30">
        <v>22702</v>
      </c>
      <c r="N135" s="30" t="s">
        <v>56</v>
      </c>
      <c r="O135" s="30">
        <v>22702</v>
      </c>
      <c r="P135" s="30" t="s">
        <v>56</v>
      </c>
      <c r="Q135" s="30">
        <v>22702</v>
      </c>
      <c r="R135" s="30" t="s">
        <v>56</v>
      </c>
      <c r="S135" s="30" t="s">
        <v>56</v>
      </c>
      <c r="T135" s="30" t="s">
        <v>56</v>
      </c>
      <c r="U135" s="30" t="s">
        <v>56</v>
      </c>
      <c r="V135" s="30" t="s">
        <v>56</v>
      </c>
      <c r="W135" s="30">
        <v>22702</v>
      </c>
      <c r="X135" s="27">
        <f t="shared" si="1"/>
        <v>0</v>
      </c>
    </row>
    <row r="136" spans="1:24" ht="22.5">
      <c r="A136" s="25" t="s">
        <v>384</v>
      </c>
      <c r="B136" s="26" t="s">
        <v>236</v>
      </c>
      <c r="C136" s="76" t="s">
        <v>385</v>
      </c>
      <c r="D136" s="77"/>
      <c r="E136" s="27">
        <v>449871</v>
      </c>
      <c r="F136" s="27" t="s">
        <v>56</v>
      </c>
      <c r="G136" s="27">
        <v>449871</v>
      </c>
      <c r="H136" s="27" t="s">
        <v>56</v>
      </c>
      <c r="I136" s="27" t="s">
        <v>56</v>
      </c>
      <c r="J136" s="27" t="s">
        <v>56</v>
      </c>
      <c r="K136" s="27" t="s">
        <v>56</v>
      </c>
      <c r="L136" s="27" t="s">
        <v>56</v>
      </c>
      <c r="M136" s="27">
        <v>449871</v>
      </c>
      <c r="N136" s="27" t="s">
        <v>56</v>
      </c>
      <c r="O136" s="27">
        <v>11185</v>
      </c>
      <c r="P136" s="27" t="s">
        <v>56</v>
      </c>
      <c r="Q136" s="27">
        <v>11185</v>
      </c>
      <c r="R136" s="27" t="s">
        <v>56</v>
      </c>
      <c r="S136" s="27" t="s">
        <v>56</v>
      </c>
      <c r="T136" s="27" t="s">
        <v>56</v>
      </c>
      <c r="U136" s="27" t="s">
        <v>56</v>
      </c>
      <c r="V136" s="27" t="s">
        <v>56</v>
      </c>
      <c r="W136" s="27">
        <v>11185</v>
      </c>
      <c r="X136" s="27">
        <f t="shared" si="1"/>
        <v>438686</v>
      </c>
    </row>
    <row r="137" spans="1:24">
      <c r="A137" s="28" t="s">
        <v>239</v>
      </c>
      <c r="B137" s="29" t="s">
        <v>236</v>
      </c>
      <c r="C137" s="74" t="s">
        <v>386</v>
      </c>
      <c r="D137" s="75"/>
      <c r="E137" s="30">
        <v>261000</v>
      </c>
      <c r="F137" s="30" t="s">
        <v>56</v>
      </c>
      <c r="G137" s="30">
        <v>261000</v>
      </c>
      <c r="H137" s="30" t="s">
        <v>56</v>
      </c>
      <c r="I137" s="30" t="s">
        <v>56</v>
      </c>
      <c r="J137" s="30" t="s">
        <v>56</v>
      </c>
      <c r="K137" s="30" t="s">
        <v>56</v>
      </c>
      <c r="L137" s="30" t="s">
        <v>56</v>
      </c>
      <c r="M137" s="30">
        <v>261000</v>
      </c>
      <c r="N137" s="30" t="s">
        <v>56</v>
      </c>
      <c r="O137" s="30" t="s">
        <v>56</v>
      </c>
      <c r="P137" s="30" t="s">
        <v>56</v>
      </c>
      <c r="Q137" s="30" t="s">
        <v>56</v>
      </c>
      <c r="R137" s="30" t="s">
        <v>56</v>
      </c>
      <c r="S137" s="30" t="s">
        <v>56</v>
      </c>
      <c r="T137" s="30" t="s">
        <v>56</v>
      </c>
      <c r="U137" s="30" t="s">
        <v>56</v>
      </c>
      <c r="V137" s="30" t="s">
        <v>56</v>
      </c>
      <c r="W137" s="30"/>
      <c r="X137" s="27">
        <f t="shared" si="1"/>
        <v>261000</v>
      </c>
    </row>
    <row r="138" spans="1:24">
      <c r="A138" s="28" t="s">
        <v>247</v>
      </c>
      <c r="B138" s="29" t="s">
        <v>236</v>
      </c>
      <c r="C138" s="74" t="s">
        <v>387</v>
      </c>
      <c r="D138" s="75"/>
      <c r="E138" s="30">
        <v>261000</v>
      </c>
      <c r="F138" s="30" t="s">
        <v>56</v>
      </c>
      <c r="G138" s="30">
        <v>261000</v>
      </c>
      <c r="H138" s="30" t="s">
        <v>56</v>
      </c>
      <c r="I138" s="30" t="s">
        <v>56</v>
      </c>
      <c r="J138" s="30" t="s">
        <v>56</v>
      </c>
      <c r="K138" s="30" t="s">
        <v>56</v>
      </c>
      <c r="L138" s="30" t="s">
        <v>56</v>
      </c>
      <c r="M138" s="30">
        <v>261000</v>
      </c>
      <c r="N138" s="30" t="s">
        <v>56</v>
      </c>
      <c r="O138" s="30" t="s">
        <v>56</v>
      </c>
      <c r="P138" s="30" t="s">
        <v>56</v>
      </c>
      <c r="Q138" s="30" t="s">
        <v>56</v>
      </c>
      <c r="R138" s="30" t="s">
        <v>56</v>
      </c>
      <c r="S138" s="30" t="s">
        <v>56</v>
      </c>
      <c r="T138" s="30" t="s">
        <v>56</v>
      </c>
      <c r="U138" s="30" t="s">
        <v>56</v>
      </c>
      <c r="V138" s="30" t="s">
        <v>56</v>
      </c>
      <c r="W138" s="30"/>
      <c r="X138" s="27">
        <f t="shared" si="1"/>
        <v>261000</v>
      </c>
    </row>
    <row r="139" spans="1:24">
      <c r="A139" s="28" t="s">
        <v>253</v>
      </c>
      <c r="B139" s="29" t="s">
        <v>236</v>
      </c>
      <c r="C139" s="74" t="s">
        <v>388</v>
      </c>
      <c r="D139" s="75"/>
      <c r="E139" s="30">
        <v>261000</v>
      </c>
      <c r="F139" s="30" t="s">
        <v>56</v>
      </c>
      <c r="G139" s="30">
        <v>261000</v>
      </c>
      <c r="H139" s="30" t="s">
        <v>56</v>
      </c>
      <c r="I139" s="30" t="s">
        <v>56</v>
      </c>
      <c r="J139" s="30" t="s">
        <v>56</v>
      </c>
      <c r="K139" s="30" t="s">
        <v>56</v>
      </c>
      <c r="L139" s="30" t="s">
        <v>56</v>
      </c>
      <c r="M139" s="30">
        <v>261000</v>
      </c>
      <c r="N139" s="30" t="s">
        <v>56</v>
      </c>
      <c r="O139" s="30" t="s">
        <v>56</v>
      </c>
      <c r="P139" s="30" t="s">
        <v>56</v>
      </c>
      <c r="Q139" s="30" t="s">
        <v>56</v>
      </c>
      <c r="R139" s="30" t="s">
        <v>56</v>
      </c>
      <c r="S139" s="30" t="s">
        <v>56</v>
      </c>
      <c r="T139" s="30" t="s">
        <v>56</v>
      </c>
      <c r="U139" s="30" t="s">
        <v>56</v>
      </c>
      <c r="V139" s="30" t="s">
        <v>56</v>
      </c>
      <c r="W139" s="30"/>
      <c r="X139" s="27">
        <f t="shared" si="1"/>
        <v>261000</v>
      </c>
    </row>
    <row r="140" spans="1:24">
      <c r="A140" s="28" t="s">
        <v>255</v>
      </c>
      <c r="B140" s="29" t="s">
        <v>236</v>
      </c>
      <c r="C140" s="74" t="s">
        <v>389</v>
      </c>
      <c r="D140" s="75"/>
      <c r="E140" s="30">
        <v>162000</v>
      </c>
      <c r="F140" s="30" t="s">
        <v>56</v>
      </c>
      <c r="G140" s="30">
        <v>162000</v>
      </c>
      <c r="H140" s="30" t="s">
        <v>56</v>
      </c>
      <c r="I140" s="30" t="s">
        <v>56</v>
      </c>
      <c r="J140" s="30" t="s">
        <v>56</v>
      </c>
      <c r="K140" s="30" t="s">
        <v>56</v>
      </c>
      <c r="L140" s="30" t="s">
        <v>56</v>
      </c>
      <c r="M140" s="30">
        <v>162000</v>
      </c>
      <c r="N140" s="30" t="s">
        <v>56</v>
      </c>
      <c r="O140" s="30" t="s">
        <v>56</v>
      </c>
      <c r="P140" s="30" t="s">
        <v>56</v>
      </c>
      <c r="Q140" s="30" t="s">
        <v>56</v>
      </c>
      <c r="R140" s="30" t="s">
        <v>56</v>
      </c>
      <c r="S140" s="30" t="s">
        <v>56</v>
      </c>
      <c r="T140" s="30" t="s">
        <v>56</v>
      </c>
      <c r="U140" s="30" t="s">
        <v>56</v>
      </c>
      <c r="V140" s="30" t="s">
        <v>56</v>
      </c>
      <c r="W140" s="30"/>
      <c r="X140" s="27">
        <f t="shared" si="1"/>
        <v>162000</v>
      </c>
    </row>
    <row r="141" spans="1:24">
      <c r="A141" s="28" t="s">
        <v>257</v>
      </c>
      <c r="B141" s="29" t="s">
        <v>236</v>
      </c>
      <c r="C141" s="74" t="s">
        <v>390</v>
      </c>
      <c r="D141" s="75"/>
      <c r="E141" s="30">
        <v>162000</v>
      </c>
      <c r="F141" s="30" t="s">
        <v>56</v>
      </c>
      <c r="G141" s="30">
        <v>162000</v>
      </c>
      <c r="H141" s="30" t="s">
        <v>56</v>
      </c>
      <c r="I141" s="30" t="s">
        <v>56</v>
      </c>
      <c r="J141" s="30" t="s">
        <v>56</v>
      </c>
      <c r="K141" s="30" t="s">
        <v>56</v>
      </c>
      <c r="L141" s="30" t="s">
        <v>56</v>
      </c>
      <c r="M141" s="30">
        <v>162000</v>
      </c>
      <c r="N141" s="30" t="s">
        <v>56</v>
      </c>
      <c r="O141" s="30" t="s">
        <v>56</v>
      </c>
      <c r="P141" s="30" t="s">
        <v>56</v>
      </c>
      <c r="Q141" s="30" t="s">
        <v>56</v>
      </c>
      <c r="R141" s="30" t="s">
        <v>56</v>
      </c>
      <c r="S141" s="30" t="s">
        <v>56</v>
      </c>
      <c r="T141" s="30" t="s">
        <v>56</v>
      </c>
      <c r="U141" s="30" t="s">
        <v>56</v>
      </c>
      <c r="V141" s="30" t="s">
        <v>56</v>
      </c>
      <c r="W141" s="30"/>
      <c r="X141" s="27">
        <f t="shared" si="1"/>
        <v>162000</v>
      </c>
    </row>
    <row r="142" spans="1:24">
      <c r="A142" s="28" t="s">
        <v>239</v>
      </c>
      <c r="B142" s="29" t="s">
        <v>236</v>
      </c>
      <c r="C142" s="74" t="s">
        <v>391</v>
      </c>
      <c r="D142" s="75"/>
      <c r="E142" s="30">
        <v>26871</v>
      </c>
      <c r="F142" s="30" t="s">
        <v>56</v>
      </c>
      <c r="G142" s="30">
        <v>26871</v>
      </c>
      <c r="H142" s="30" t="s">
        <v>56</v>
      </c>
      <c r="I142" s="30" t="s">
        <v>56</v>
      </c>
      <c r="J142" s="30" t="s">
        <v>56</v>
      </c>
      <c r="K142" s="30" t="s">
        <v>56</v>
      </c>
      <c r="L142" s="30" t="s">
        <v>56</v>
      </c>
      <c r="M142" s="30">
        <v>26871</v>
      </c>
      <c r="N142" s="30" t="s">
        <v>56</v>
      </c>
      <c r="O142" s="30">
        <v>11185</v>
      </c>
      <c r="P142" s="30" t="s">
        <v>56</v>
      </c>
      <c r="Q142" s="30">
        <v>11185</v>
      </c>
      <c r="R142" s="30" t="s">
        <v>56</v>
      </c>
      <c r="S142" s="30" t="s">
        <v>56</v>
      </c>
      <c r="T142" s="30" t="s">
        <v>56</v>
      </c>
      <c r="U142" s="30" t="s">
        <v>56</v>
      </c>
      <c r="V142" s="30" t="s">
        <v>56</v>
      </c>
      <c r="W142" s="30">
        <v>11185</v>
      </c>
      <c r="X142" s="27">
        <f t="shared" ref="X142:X205" si="2">M142-W142</f>
        <v>15686</v>
      </c>
    </row>
    <row r="143" spans="1:24">
      <c r="A143" s="28" t="s">
        <v>274</v>
      </c>
      <c r="B143" s="29" t="s">
        <v>236</v>
      </c>
      <c r="C143" s="74" t="s">
        <v>392</v>
      </c>
      <c r="D143" s="75"/>
      <c r="E143" s="30">
        <v>26871</v>
      </c>
      <c r="F143" s="30" t="s">
        <v>56</v>
      </c>
      <c r="G143" s="30">
        <v>26871</v>
      </c>
      <c r="H143" s="30" t="s">
        <v>56</v>
      </c>
      <c r="I143" s="30" t="s">
        <v>56</v>
      </c>
      <c r="J143" s="30" t="s">
        <v>56</v>
      </c>
      <c r="K143" s="30" t="s">
        <v>56</v>
      </c>
      <c r="L143" s="30" t="s">
        <v>56</v>
      </c>
      <c r="M143" s="30">
        <v>26871</v>
      </c>
      <c r="N143" s="30" t="s">
        <v>56</v>
      </c>
      <c r="O143" s="30">
        <v>11185</v>
      </c>
      <c r="P143" s="30" t="s">
        <v>56</v>
      </c>
      <c r="Q143" s="30">
        <v>11185</v>
      </c>
      <c r="R143" s="30" t="s">
        <v>56</v>
      </c>
      <c r="S143" s="30" t="s">
        <v>56</v>
      </c>
      <c r="T143" s="30" t="s">
        <v>56</v>
      </c>
      <c r="U143" s="30" t="s">
        <v>56</v>
      </c>
      <c r="V143" s="30" t="s">
        <v>56</v>
      </c>
      <c r="W143" s="30">
        <v>11185</v>
      </c>
      <c r="X143" s="27">
        <f t="shared" si="2"/>
        <v>15686</v>
      </c>
    </row>
    <row r="144" spans="1:24" ht="22.5">
      <c r="A144" s="28" t="s">
        <v>276</v>
      </c>
      <c r="B144" s="29" t="s">
        <v>236</v>
      </c>
      <c r="C144" s="74" t="s">
        <v>393</v>
      </c>
      <c r="D144" s="75"/>
      <c r="E144" s="30">
        <v>26871</v>
      </c>
      <c r="F144" s="30" t="s">
        <v>56</v>
      </c>
      <c r="G144" s="30">
        <v>26871</v>
      </c>
      <c r="H144" s="30" t="s">
        <v>56</v>
      </c>
      <c r="I144" s="30" t="s">
        <v>56</v>
      </c>
      <c r="J144" s="30" t="s">
        <v>56</v>
      </c>
      <c r="K144" s="30" t="s">
        <v>56</v>
      </c>
      <c r="L144" s="30" t="s">
        <v>56</v>
      </c>
      <c r="M144" s="30">
        <v>26871</v>
      </c>
      <c r="N144" s="30" t="s">
        <v>56</v>
      </c>
      <c r="O144" s="30">
        <v>11185</v>
      </c>
      <c r="P144" s="30" t="s">
        <v>56</v>
      </c>
      <c r="Q144" s="30">
        <v>11185</v>
      </c>
      <c r="R144" s="30" t="s">
        <v>56</v>
      </c>
      <c r="S144" s="30" t="s">
        <v>56</v>
      </c>
      <c r="T144" s="30" t="s">
        <v>56</v>
      </c>
      <c r="U144" s="30" t="s">
        <v>56</v>
      </c>
      <c r="V144" s="30" t="s">
        <v>56</v>
      </c>
      <c r="W144" s="30">
        <v>11185</v>
      </c>
      <c r="X144" s="27">
        <f t="shared" si="2"/>
        <v>15686</v>
      </c>
    </row>
    <row r="145" spans="1:24" ht="33.75">
      <c r="A145" s="25" t="s">
        <v>394</v>
      </c>
      <c r="B145" s="26" t="s">
        <v>236</v>
      </c>
      <c r="C145" s="76" t="s">
        <v>395</v>
      </c>
      <c r="D145" s="77"/>
      <c r="E145" s="27">
        <v>26871</v>
      </c>
      <c r="F145" s="27" t="s">
        <v>56</v>
      </c>
      <c r="G145" s="27">
        <v>26871</v>
      </c>
      <c r="H145" s="27" t="s">
        <v>56</v>
      </c>
      <c r="I145" s="27" t="s">
        <v>56</v>
      </c>
      <c r="J145" s="27" t="s">
        <v>56</v>
      </c>
      <c r="K145" s="27" t="s">
        <v>56</v>
      </c>
      <c r="L145" s="27" t="s">
        <v>56</v>
      </c>
      <c r="M145" s="27">
        <v>26871</v>
      </c>
      <c r="N145" s="27" t="s">
        <v>56</v>
      </c>
      <c r="O145" s="27">
        <v>11185</v>
      </c>
      <c r="P145" s="27" t="s">
        <v>56</v>
      </c>
      <c r="Q145" s="27">
        <v>11185</v>
      </c>
      <c r="R145" s="27" t="s">
        <v>56</v>
      </c>
      <c r="S145" s="27" t="s">
        <v>56</v>
      </c>
      <c r="T145" s="27" t="s">
        <v>56</v>
      </c>
      <c r="U145" s="27" t="s">
        <v>56</v>
      </c>
      <c r="V145" s="27" t="s">
        <v>56</v>
      </c>
      <c r="W145" s="27">
        <v>11185</v>
      </c>
      <c r="X145" s="27">
        <f t="shared" si="2"/>
        <v>15686</v>
      </c>
    </row>
    <row r="146" spans="1:24">
      <c r="A146" s="28" t="s">
        <v>239</v>
      </c>
      <c r="B146" s="29" t="s">
        <v>236</v>
      </c>
      <c r="C146" s="74" t="s">
        <v>396</v>
      </c>
      <c r="D146" s="75"/>
      <c r="E146" s="30">
        <v>26871</v>
      </c>
      <c r="F146" s="30" t="s">
        <v>56</v>
      </c>
      <c r="G146" s="30">
        <v>26871</v>
      </c>
      <c r="H146" s="30" t="s">
        <v>56</v>
      </c>
      <c r="I146" s="30" t="s">
        <v>56</v>
      </c>
      <c r="J146" s="30" t="s">
        <v>56</v>
      </c>
      <c r="K146" s="30" t="s">
        <v>56</v>
      </c>
      <c r="L146" s="30" t="s">
        <v>56</v>
      </c>
      <c r="M146" s="30">
        <v>26871</v>
      </c>
      <c r="N146" s="30" t="s">
        <v>56</v>
      </c>
      <c r="O146" s="30">
        <v>11185</v>
      </c>
      <c r="P146" s="30" t="s">
        <v>56</v>
      </c>
      <c r="Q146" s="30">
        <v>11185</v>
      </c>
      <c r="R146" s="30" t="s">
        <v>56</v>
      </c>
      <c r="S146" s="30" t="s">
        <v>56</v>
      </c>
      <c r="T146" s="30" t="s">
        <v>56</v>
      </c>
      <c r="U146" s="30" t="s">
        <v>56</v>
      </c>
      <c r="V146" s="30" t="s">
        <v>56</v>
      </c>
      <c r="W146" s="30">
        <v>11185</v>
      </c>
      <c r="X146" s="27">
        <f t="shared" si="2"/>
        <v>15686</v>
      </c>
    </row>
    <row r="147" spans="1:24">
      <c r="A147" s="28" t="s">
        <v>274</v>
      </c>
      <c r="B147" s="29" t="s">
        <v>236</v>
      </c>
      <c r="C147" s="74" t="s">
        <v>397</v>
      </c>
      <c r="D147" s="75"/>
      <c r="E147" s="30">
        <v>26871</v>
      </c>
      <c r="F147" s="30" t="s">
        <v>56</v>
      </c>
      <c r="G147" s="30">
        <v>26871</v>
      </c>
      <c r="H147" s="30" t="s">
        <v>56</v>
      </c>
      <c r="I147" s="30" t="s">
        <v>56</v>
      </c>
      <c r="J147" s="30" t="s">
        <v>56</v>
      </c>
      <c r="K147" s="30" t="s">
        <v>56</v>
      </c>
      <c r="L147" s="30" t="s">
        <v>56</v>
      </c>
      <c r="M147" s="30">
        <v>26871</v>
      </c>
      <c r="N147" s="30" t="s">
        <v>56</v>
      </c>
      <c r="O147" s="30">
        <v>11185</v>
      </c>
      <c r="P147" s="30" t="s">
        <v>56</v>
      </c>
      <c r="Q147" s="30">
        <v>11185</v>
      </c>
      <c r="R147" s="30" t="s">
        <v>56</v>
      </c>
      <c r="S147" s="30" t="s">
        <v>56</v>
      </c>
      <c r="T147" s="30" t="s">
        <v>56</v>
      </c>
      <c r="U147" s="30" t="s">
        <v>56</v>
      </c>
      <c r="V147" s="30" t="s">
        <v>56</v>
      </c>
      <c r="W147" s="30">
        <v>11185</v>
      </c>
      <c r="X147" s="27">
        <f t="shared" si="2"/>
        <v>15686</v>
      </c>
    </row>
    <row r="148" spans="1:24" ht="22.5">
      <c r="A148" s="28" t="s">
        <v>276</v>
      </c>
      <c r="B148" s="29" t="s">
        <v>236</v>
      </c>
      <c r="C148" s="74" t="s">
        <v>398</v>
      </c>
      <c r="D148" s="75"/>
      <c r="E148" s="30">
        <v>26871</v>
      </c>
      <c r="F148" s="30" t="s">
        <v>56</v>
      </c>
      <c r="G148" s="30">
        <v>26871</v>
      </c>
      <c r="H148" s="30" t="s">
        <v>56</v>
      </c>
      <c r="I148" s="30" t="s">
        <v>56</v>
      </c>
      <c r="J148" s="30" t="s">
        <v>56</v>
      </c>
      <c r="K148" s="30" t="s">
        <v>56</v>
      </c>
      <c r="L148" s="30" t="s">
        <v>56</v>
      </c>
      <c r="M148" s="30">
        <v>26871</v>
      </c>
      <c r="N148" s="30" t="s">
        <v>56</v>
      </c>
      <c r="O148" s="30">
        <v>11185</v>
      </c>
      <c r="P148" s="30" t="s">
        <v>56</v>
      </c>
      <c r="Q148" s="30">
        <v>11185</v>
      </c>
      <c r="R148" s="30" t="s">
        <v>56</v>
      </c>
      <c r="S148" s="30" t="s">
        <v>56</v>
      </c>
      <c r="T148" s="30" t="s">
        <v>56</v>
      </c>
      <c r="U148" s="30" t="s">
        <v>56</v>
      </c>
      <c r="V148" s="30" t="s">
        <v>56</v>
      </c>
      <c r="W148" s="30">
        <v>11185</v>
      </c>
      <c r="X148" s="27">
        <f t="shared" si="2"/>
        <v>15686</v>
      </c>
    </row>
    <row r="149" spans="1:24">
      <c r="A149" s="25" t="s">
        <v>399</v>
      </c>
      <c r="B149" s="26" t="s">
        <v>236</v>
      </c>
      <c r="C149" s="76" t="s">
        <v>400</v>
      </c>
      <c r="D149" s="77"/>
      <c r="E149" s="27">
        <v>423000</v>
      </c>
      <c r="F149" s="27" t="s">
        <v>56</v>
      </c>
      <c r="G149" s="27">
        <v>423000</v>
      </c>
      <c r="H149" s="27" t="s">
        <v>56</v>
      </c>
      <c r="I149" s="27" t="s">
        <v>56</v>
      </c>
      <c r="J149" s="27" t="s">
        <v>56</v>
      </c>
      <c r="K149" s="27" t="s">
        <v>56</v>
      </c>
      <c r="L149" s="27" t="s">
        <v>56</v>
      </c>
      <c r="M149" s="27">
        <v>423000</v>
      </c>
      <c r="N149" s="27" t="s">
        <v>56</v>
      </c>
      <c r="O149" s="27" t="s">
        <v>56</v>
      </c>
      <c r="P149" s="27" t="s">
        <v>56</v>
      </c>
      <c r="Q149" s="27" t="s">
        <v>56</v>
      </c>
      <c r="R149" s="27" t="s">
        <v>56</v>
      </c>
      <c r="S149" s="27" t="s">
        <v>56</v>
      </c>
      <c r="T149" s="27" t="s">
        <v>56</v>
      </c>
      <c r="U149" s="27" t="s">
        <v>56</v>
      </c>
      <c r="V149" s="27" t="s">
        <v>56</v>
      </c>
      <c r="W149" s="27"/>
      <c r="X149" s="27">
        <f t="shared" si="2"/>
        <v>423000</v>
      </c>
    </row>
    <row r="150" spans="1:24">
      <c r="A150" s="28" t="s">
        <v>239</v>
      </c>
      <c r="B150" s="29" t="s">
        <v>236</v>
      </c>
      <c r="C150" s="74" t="s">
        <v>401</v>
      </c>
      <c r="D150" s="75"/>
      <c r="E150" s="30">
        <v>261000</v>
      </c>
      <c r="F150" s="30" t="s">
        <v>56</v>
      </c>
      <c r="G150" s="30">
        <v>261000</v>
      </c>
      <c r="H150" s="30" t="s">
        <v>56</v>
      </c>
      <c r="I150" s="30" t="s">
        <v>56</v>
      </c>
      <c r="J150" s="30" t="s">
        <v>56</v>
      </c>
      <c r="K150" s="30" t="s">
        <v>56</v>
      </c>
      <c r="L150" s="30" t="s">
        <v>56</v>
      </c>
      <c r="M150" s="30">
        <v>261000</v>
      </c>
      <c r="N150" s="30" t="s">
        <v>56</v>
      </c>
      <c r="O150" s="30" t="s">
        <v>56</v>
      </c>
      <c r="P150" s="30" t="s">
        <v>56</v>
      </c>
      <c r="Q150" s="30" t="s">
        <v>56</v>
      </c>
      <c r="R150" s="30" t="s">
        <v>56</v>
      </c>
      <c r="S150" s="30" t="s">
        <v>56</v>
      </c>
      <c r="T150" s="30" t="s">
        <v>56</v>
      </c>
      <c r="U150" s="30" t="s">
        <v>56</v>
      </c>
      <c r="V150" s="30" t="s">
        <v>56</v>
      </c>
      <c r="W150" s="30"/>
      <c r="X150" s="27">
        <f t="shared" si="2"/>
        <v>261000</v>
      </c>
    </row>
    <row r="151" spans="1:24">
      <c r="A151" s="28" t="s">
        <v>247</v>
      </c>
      <c r="B151" s="29" t="s">
        <v>236</v>
      </c>
      <c r="C151" s="74" t="s">
        <v>402</v>
      </c>
      <c r="D151" s="75"/>
      <c r="E151" s="30">
        <v>261000</v>
      </c>
      <c r="F151" s="30" t="s">
        <v>56</v>
      </c>
      <c r="G151" s="30">
        <v>261000</v>
      </c>
      <c r="H151" s="30" t="s">
        <v>56</v>
      </c>
      <c r="I151" s="30" t="s">
        <v>56</v>
      </c>
      <c r="J151" s="30" t="s">
        <v>56</v>
      </c>
      <c r="K151" s="30" t="s">
        <v>56</v>
      </c>
      <c r="L151" s="30" t="s">
        <v>56</v>
      </c>
      <c r="M151" s="30">
        <v>261000</v>
      </c>
      <c r="N151" s="30" t="s">
        <v>56</v>
      </c>
      <c r="O151" s="30" t="s">
        <v>56</v>
      </c>
      <c r="P151" s="30" t="s">
        <v>56</v>
      </c>
      <c r="Q151" s="30" t="s">
        <v>56</v>
      </c>
      <c r="R151" s="30" t="s">
        <v>56</v>
      </c>
      <c r="S151" s="30" t="s">
        <v>56</v>
      </c>
      <c r="T151" s="30" t="s">
        <v>56</v>
      </c>
      <c r="U151" s="30" t="s">
        <v>56</v>
      </c>
      <c r="V151" s="30" t="s">
        <v>56</v>
      </c>
      <c r="W151" s="30"/>
      <c r="X151" s="27">
        <f t="shared" si="2"/>
        <v>261000</v>
      </c>
    </row>
    <row r="152" spans="1:24">
      <c r="A152" s="28" t="s">
        <v>253</v>
      </c>
      <c r="B152" s="29" t="s">
        <v>236</v>
      </c>
      <c r="C152" s="74" t="s">
        <v>403</v>
      </c>
      <c r="D152" s="75"/>
      <c r="E152" s="30">
        <v>261000</v>
      </c>
      <c r="F152" s="30" t="s">
        <v>56</v>
      </c>
      <c r="G152" s="30">
        <v>261000</v>
      </c>
      <c r="H152" s="30" t="s">
        <v>56</v>
      </c>
      <c r="I152" s="30" t="s">
        <v>56</v>
      </c>
      <c r="J152" s="30" t="s">
        <v>56</v>
      </c>
      <c r="K152" s="30" t="s">
        <v>56</v>
      </c>
      <c r="L152" s="30" t="s">
        <v>56</v>
      </c>
      <c r="M152" s="30">
        <v>261000</v>
      </c>
      <c r="N152" s="30" t="s">
        <v>56</v>
      </c>
      <c r="O152" s="30" t="s">
        <v>56</v>
      </c>
      <c r="P152" s="30" t="s">
        <v>56</v>
      </c>
      <c r="Q152" s="30" t="s">
        <v>56</v>
      </c>
      <c r="R152" s="30" t="s">
        <v>56</v>
      </c>
      <c r="S152" s="30" t="s">
        <v>56</v>
      </c>
      <c r="T152" s="30" t="s">
        <v>56</v>
      </c>
      <c r="U152" s="30" t="s">
        <v>56</v>
      </c>
      <c r="V152" s="30" t="s">
        <v>56</v>
      </c>
      <c r="W152" s="30"/>
      <c r="X152" s="27">
        <f t="shared" si="2"/>
        <v>261000</v>
      </c>
    </row>
    <row r="153" spans="1:24">
      <c r="A153" s="28" t="s">
        <v>255</v>
      </c>
      <c r="B153" s="29" t="s">
        <v>236</v>
      </c>
      <c r="C153" s="74" t="s">
        <v>404</v>
      </c>
      <c r="D153" s="75"/>
      <c r="E153" s="30">
        <v>162000</v>
      </c>
      <c r="F153" s="30" t="s">
        <v>56</v>
      </c>
      <c r="G153" s="30">
        <v>162000</v>
      </c>
      <c r="H153" s="30" t="s">
        <v>56</v>
      </c>
      <c r="I153" s="30" t="s">
        <v>56</v>
      </c>
      <c r="J153" s="30" t="s">
        <v>56</v>
      </c>
      <c r="K153" s="30" t="s">
        <v>56</v>
      </c>
      <c r="L153" s="30" t="s">
        <v>56</v>
      </c>
      <c r="M153" s="30">
        <v>162000</v>
      </c>
      <c r="N153" s="30" t="s">
        <v>56</v>
      </c>
      <c r="O153" s="30" t="s">
        <v>56</v>
      </c>
      <c r="P153" s="30" t="s">
        <v>56</v>
      </c>
      <c r="Q153" s="30" t="s">
        <v>56</v>
      </c>
      <c r="R153" s="30" t="s">
        <v>56</v>
      </c>
      <c r="S153" s="30" t="s">
        <v>56</v>
      </c>
      <c r="T153" s="30" t="s">
        <v>56</v>
      </c>
      <c r="U153" s="30" t="s">
        <v>56</v>
      </c>
      <c r="V153" s="30" t="s">
        <v>56</v>
      </c>
      <c r="W153" s="30"/>
      <c r="X153" s="27">
        <f t="shared" si="2"/>
        <v>162000</v>
      </c>
    </row>
    <row r="154" spans="1:24">
      <c r="A154" s="28" t="s">
        <v>257</v>
      </c>
      <c r="B154" s="29" t="s">
        <v>236</v>
      </c>
      <c r="C154" s="74" t="s">
        <v>405</v>
      </c>
      <c r="D154" s="75"/>
      <c r="E154" s="30">
        <v>162000</v>
      </c>
      <c r="F154" s="30" t="s">
        <v>56</v>
      </c>
      <c r="G154" s="30">
        <v>162000</v>
      </c>
      <c r="H154" s="30" t="s">
        <v>56</v>
      </c>
      <c r="I154" s="30" t="s">
        <v>56</v>
      </c>
      <c r="J154" s="30" t="s">
        <v>56</v>
      </c>
      <c r="K154" s="30" t="s">
        <v>56</v>
      </c>
      <c r="L154" s="30" t="s">
        <v>56</v>
      </c>
      <c r="M154" s="30">
        <v>162000</v>
      </c>
      <c r="N154" s="30" t="s">
        <v>56</v>
      </c>
      <c r="O154" s="30" t="s">
        <v>56</v>
      </c>
      <c r="P154" s="30" t="s">
        <v>56</v>
      </c>
      <c r="Q154" s="30" t="s">
        <v>56</v>
      </c>
      <c r="R154" s="30" t="s">
        <v>56</v>
      </c>
      <c r="S154" s="30" t="s">
        <v>56</v>
      </c>
      <c r="T154" s="30" t="s">
        <v>56</v>
      </c>
      <c r="U154" s="30" t="s">
        <v>56</v>
      </c>
      <c r="V154" s="30" t="s">
        <v>56</v>
      </c>
      <c r="W154" s="30"/>
      <c r="X154" s="27">
        <f t="shared" si="2"/>
        <v>162000</v>
      </c>
    </row>
    <row r="155" spans="1:24">
      <c r="A155" s="25" t="s">
        <v>406</v>
      </c>
      <c r="B155" s="26" t="s">
        <v>236</v>
      </c>
      <c r="C155" s="76" t="s">
        <v>407</v>
      </c>
      <c r="D155" s="77"/>
      <c r="E155" s="27">
        <v>3238483</v>
      </c>
      <c r="F155" s="27" t="s">
        <v>56</v>
      </c>
      <c r="G155" s="27">
        <v>3238483</v>
      </c>
      <c r="H155" s="27" t="s">
        <v>56</v>
      </c>
      <c r="I155" s="27" t="s">
        <v>56</v>
      </c>
      <c r="J155" s="27" t="s">
        <v>56</v>
      </c>
      <c r="K155" s="27" t="s">
        <v>56</v>
      </c>
      <c r="L155" s="27" t="s">
        <v>56</v>
      </c>
      <c r="M155" s="27">
        <v>3238483</v>
      </c>
      <c r="N155" s="27" t="s">
        <v>56</v>
      </c>
      <c r="O155" s="27">
        <v>838171</v>
      </c>
      <c r="P155" s="27" t="s">
        <v>56</v>
      </c>
      <c r="Q155" s="27">
        <v>838171</v>
      </c>
      <c r="R155" s="27" t="s">
        <v>56</v>
      </c>
      <c r="S155" s="27" t="s">
        <v>56</v>
      </c>
      <c r="T155" s="27" t="s">
        <v>56</v>
      </c>
      <c r="U155" s="27" t="s">
        <v>56</v>
      </c>
      <c r="V155" s="27" t="s">
        <v>56</v>
      </c>
      <c r="W155" s="27">
        <v>838171</v>
      </c>
      <c r="X155" s="27">
        <f t="shared" si="2"/>
        <v>2400312</v>
      </c>
    </row>
    <row r="156" spans="1:24">
      <c r="A156" s="28" t="s">
        <v>239</v>
      </c>
      <c r="B156" s="29" t="s">
        <v>236</v>
      </c>
      <c r="C156" s="74" t="s">
        <v>408</v>
      </c>
      <c r="D156" s="75"/>
      <c r="E156" s="30">
        <v>2938483</v>
      </c>
      <c r="F156" s="30" t="s">
        <v>56</v>
      </c>
      <c r="G156" s="30">
        <v>2938483</v>
      </c>
      <c r="H156" s="30" t="s">
        <v>56</v>
      </c>
      <c r="I156" s="30" t="s">
        <v>56</v>
      </c>
      <c r="J156" s="30" t="s">
        <v>56</v>
      </c>
      <c r="K156" s="30" t="s">
        <v>56</v>
      </c>
      <c r="L156" s="30" t="s">
        <v>56</v>
      </c>
      <c r="M156" s="30">
        <v>2938483</v>
      </c>
      <c r="N156" s="30" t="s">
        <v>56</v>
      </c>
      <c r="O156" s="30">
        <v>838171</v>
      </c>
      <c r="P156" s="30" t="s">
        <v>56</v>
      </c>
      <c r="Q156" s="30">
        <v>838171</v>
      </c>
      <c r="R156" s="30" t="s">
        <v>56</v>
      </c>
      <c r="S156" s="30" t="s">
        <v>56</v>
      </c>
      <c r="T156" s="30" t="s">
        <v>56</v>
      </c>
      <c r="U156" s="30" t="s">
        <v>56</v>
      </c>
      <c r="V156" s="30" t="s">
        <v>56</v>
      </c>
      <c r="W156" s="30">
        <v>838171</v>
      </c>
      <c r="X156" s="27">
        <f t="shared" si="2"/>
        <v>2100312</v>
      </c>
    </row>
    <row r="157" spans="1:24">
      <c r="A157" s="28" t="s">
        <v>247</v>
      </c>
      <c r="B157" s="29" t="s">
        <v>236</v>
      </c>
      <c r="C157" s="74" t="s">
        <v>409</v>
      </c>
      <c r="D157" s="75"/>
      <c r="E157" s="30">
        <v>2938483</v>
      </c>
      <c r="F157" s="30" t="s">
        <v>56</v>
      </c>
      <c r="G157" s="30">
        <v>2938483</v>
      </c>
      <c r="H157" s="30" t="s">
        <v>56</v>
      </c>
      <c r="I157" s="30" t="s">
        <v>56</v>
      </c>
      <c r="J157" s="30" t="s">
        <v>56</v>
      </c>
      <c r="K157" s="30" t="s">
        <v>56</v>
      </c>
      <c r="L157" s="30" t="s">
        <v>56</v>
      </c>
      <c r="M157" s="30">
        <v>2938483</v>
      </c>
      <c r="N157" s="30" t="s">
        <v>56</v>
      </c>
      <c r="O157" s="30">
        <v>838171</v>
      </c>
      <c r="P157" s="30" t="s">
        <v>56</v>
      </c>
      <c r="Q157" s="30">
        <v>838171</v>
      </c>
      <c r="R157" s="30" t="s">
        <v>56</v>
      </c>
      <c r="S157" s="30" t="s">
        <v>56</v>
      </c>
      <c r="T157" s="30" t="s">
        <v>56</v>
      </c>
      <c r="U157" s="30" t="s">
        <v>56</v>
      </c>
      <c r="V157" s="30" t="s">
        <v>56</v>
      </c>
      <c r="W157" s="30">
        <v>838171</v>
      </c>
      <c r="X157" s="27">
        <f t="shared" si="2"/>
        <v>2100312</v>
      </c>
    </row>
    <row r="158" spans="1:24">
      <c r="A158" s="28" t="s">
        <v>251</v>
      </c>
      <c r="B158" s="29" t="s">
        <v>236</v>
      </c>
      <c r="C158" s="74" t="s">
        <v>410</v>
      </c>
      <c r="D158" s="75"/>
      <c r="E158" s="30">
        <v>1222837</v>
      </c>
      <c r="F158" s="30" t="s">
        <v>56</v>
      </c>
      <c r="G158" s="30">
        <v>1222837</v>
      </c>
      <c r="H158" s="30" t="s">
        <v>56</v>
      </c>
      <c r="I158" s="30" t="s">
        <v>56</v>
      </c>
      <c r="J158" s="30" t="s">
        <v>56</v>
      </c>
      <c r="K158" s="30" t="s">
        <v>56</v>
      </c>
      <c r="L158" s="30" t="s">
        <v>56</v>
      </c>
      <c r="M158" s="30">
        <v>1222837</v>
      </c>
      <c r="N158" s="30" t="s">
        <v>56</v>
      </c>
      <c r="O158" s="30">
        <v>495000</v>
      </c>
      <c r="P158" s="30" t="s">
        <v>56</v>
      </c>
      <c r="Q158" s="30">
        <v>495000</v>
      </c>
      <c r="R158" s="30" t="s">
        <v>56</v>
      </c>
      <c r="S158" s="30" t="s">
        <v>56</v>
      </c>
      <c r="T158" s="30" t="s">
        <v>56</v>
      </c>
      <c r="U158" s="30" t="s">
        <v>56</v>
      </c>
      <c r="V158" s="30" t="s">
        <v>56</v>
      </c>
      <c r="W158" s="30">
        <v>495000</v>
      </c>
      <c r="X158" s="27">
        <f t="shared" si="2"/>
        <v>727837</v>
      </c>
    </row>
    <row r="159" spans="1:24">
      <c r="A159" s="28" t="s">
        <v>253</v>
      </c>
      <c r="B159" s="29" t="s">
        <v>236</v>
      </c>
      <c r="C159" s="74" t="s">
        <v>411</v>
      </c>
      <c r="D159" s="75"/>
      <c r="E159" s="30">
        <v>1715646</v>
      </c>
      <c r="F159" s="30" t="s">
        <v>56</v>
      </c>
      <c r="G159" s="30">
        <v>1715646</v>
      </c>
      <c r="H159" s="30" t="s">
        <v>56</v>
      </c>
      <c r="I159" s="30" t="s">
        <v>56</v>
      </c>
      <c r="J159" s="30" t="s">
        <v>56</v>
      </c>
      <c r="K159" s="30" t="s">
        <v>56</v>
      </c>
      <c r="L159" s="30" t="s">
        <v>56</v>
      </c>
      <c r="M159" s="30">
        <v>1715646</v>
      </c>
      <c r="N159" s="30" t="s">
        <v>56</v>
      </c>
      <c r="O159" s="30">
        <v>343171</v>
      </c>
      <c r="P159" s="30" t="s">
        <v>56</v>
      </c>
      <c r="Q159" s="30">
        <v>343171</v>
      </c>
      <c r="R159" s="30" t="s">
        <v>56</v>
      </c>
      <c r="S159" s="30" t="s">
        <v>56</v>
      </c>
      <c r="T159" s="30" t="s">
        <v>56</v>
      </c>
      <c r="U159" s="30" t="s">
        <v>56</v>
      </c>
      <c r="V159" s="30" t="s">
        <v>56</v>
      </c>
      <c r="W159" s="30">
        <v>343171</v>
      </c>
      <c r="X159" s="27">
        <f t="shared" si="2"/>
        <v>1372475</v>
      </c>
    </row>
    <row r="160" spans="1:24">
      <c r="A160" s="28" t="s">
        <v>255</v>
      </c>
      <c r="B160" s="29" t="s">
        <v>236</v>
      </c>
      <c r="C160" s="74" t="s">
        <v>412</v>
      </c>
      <c r="D160" s="75"/>
      <c r="E160" s="30">
        <v>300000</v>
      </c>
      <c r="F160" s="30" t="s">
        <v>56</v>
      </c>
      <c r="G160" s="30">
        <v>300000</v>
      </c>
      <c r="H160" s="30" t="s">
        <v>56</v>
      </c>
      <c r="I160" s="30" t="s">
        <v>56</v>
      </c>
      <c r="J160" s="30" t="s">
        <v>56</v>
      </c>
      <c r="K160" s="30" t="s">
        <v>56</v>
      </c>
      <c r="L160" s="30" t="s">
        <v>56</v>
      </c>
      <c r="M160" s="30">
        <v>300000</v>
      </c>
      <c r="N160" s="30" t="s">
        <v>56</v>
      </c>
      <c r="O160" s="30" t="s">
        <v>56</v>
      </c>
      <c r="P160" s="30" t="s">
        <v>56</v>
      </c>
      <c r="Q160" s="30" t="s">
        <v>56</v>
      </c>
      <c r="R160" s="30" t="s">
        <v>56</v>
      </c>
      <c r="S160" s="30" t="s">
        <v>56</v>
      </c>
      <c r="T160" s="30" t="s">
        <v>56</v>
      </c>
      <c r="U160" s="30" t="s">
        <v>56</v>
      </c>
      <c r="V160" s="30" t="s">
        <v>56</v>
      </c>
      <c r="W160" s="30"/>
      <c r="X160" s="27">
        <f t="shared" si="2"/>
        <v>300000</v>
      </c>
    </row>
    <row r="161" spans="1:24">
      <c r="A161" s="28" t="s">
        <v>259</v>
      </c>
      <c r="B161" s="29" t="s">
        <v>236</v>
      </c>
      <c r="C161" s="74" t="s">
        <v>413</v>
      </c>
      <c r="D161" s="75"/>
      <c r="E161" s="30">
        <v>300000</v>
      </c>
      <c r="F161" s="30" t="s">
        <v>56</v>
      </c>
      <c r="G161" s="30">
        <v>300000</v>
      </c>
      <c r="H161" s="30" t="s">
        <v>56</v>
      </c>
      <c r="I161" s="30" t="s">
        <v>56</v>
      </c>
      <c r="J161" s="30" t="s">
        <v>56</v>
      </c>
      <c r="K161" s="30" t="s">
        <v>56</v>
      </c>
      <c r="L161" s="30" t="s">
        <v>56</v>
      </c>
      <c r="M161" s="30">
        <v>300000</v>
      </c>
      <c r="N161" s="30" t="s">
        <v>56</v>
      </c>
      <c r="O161" s="30" t="s">
        <v>56</v>
      </c>
      <c r="P161" s="30" t="s">
        <v>56</v>
      </c>
      <c r="Q161" s="30" t="s">
        <v>56</v>
      </c>
      <c r="R161" s="30" t="s">
        <v>56</v>
      </c>
      <c r="S161" s="30" t="s">
        <v>56</v>
      </c>
      <c r="T161" s="30" t="s">
        <v>56</v>
      </c>
      <c r="U161" s="30" t="s">
        <v>56</v>
      </c>
      <c r="V161" s="30" t="s">
        <v>56</v>
      </c>
      <c r="W161" s="30"/>
      <c r="X161" s="27">
        <f t="shared" si="2"/>
        <v>300000</v>
      </c>
    </row>
    <row r="162" spans="1:24">
      <c r="A162" s="25" t="s">
        <v>414</v>
      </c>
      <c r="B162" s="26" t="s">
        <v>236</v>
      </c>
      <c r="C162" s="76" t="s">
        <v>415</v>
      </c>
      <c r="D162" s="77"/>
      <c r="E162" s="27">
        <v>2648312</v>
      </c>
      <c r="F162" s="27" t="s">
        <v>56</v>
      </c>
      <c r="G162" s="27">
        <v>2648312</v>
      </c>
      <c r="H162" s="27" t="s">
        <v>56</v>
      </c>
      <c r="I162" s="27" t="s">
        <v>56</v>
      </c>
      <c r="J162" s="27" t="s">
        <v>56</v>
      </c>
      <c r="K162" s="27" t="s">
        <v>56</v>
      </c>
      <c r="L162" s="27" t="s">
        <v>56</v>
      </c>
      <c r="M162" s="27">
        <v>2648312</v>
      </c>
      <c r="N162" s="27" t="s">
        <v>56</v>
      </c>
      <c r="O162" s="27">
        <v>577000</v>
      </c>
      <c r="P162" s="27" t="s">
        <v>56</v>
      </c>
      <c r="Q162" s="27">
        <v>577000</v>
      </c>
      <c r="R162" s="27" t="s">
        <v>56</v>
      </c>
      <c r="S162" s="27" t="s">
        <v>56</v>
      </c>
      <c r="T162" s="27" t="s">
        <v>56</v>
      </c>
      <c r="U162" s="27" t="s">
        <v>56</v>
      </c>
      <c r="V162" s="27" t="s">
        <v>56</v>
      </c>
      <c r="W162" s="27">
        <v>577000</v>
      </c>
      <c r="X162" s="27">
        <f t="shared" si="2"/>
        <v>2071312</v>
      </c>
    </row>
    <row r="163" spans="1:24">
      <c r="A163" s="28" t="s">
        <v>239</v>
      </c>
      <c r="B163" s="29" t="s">
        <v>236</v>
      </c>
      <c r="C163" s="74" t="s">
        <v>416</v>
      </c>
      <c r="D163" s="75"/>
      <c r="E163" s="30">
        <v>2348312</v>
      </c>
      <c r="F163" s="30" t="s">
        <v>56</v>
      </c>
      <c r="G163" s="30">
        <v>2348312</v>
      </c>
      <c r="H163" s="30" t="s">
        <v>56</v>
      </c>
      <c r="I163" s="30" t="s">
        <v>56</v>
      </c>
      <c r="J163" s="30" t="s">
        <v>56</v>
      </c>
      <c r="K163" s="30" t="s">
        <v>56</v>
      </c>
      <c r="L163" s="30" t="s">
        <v>56</v>
      </c>
      <c r="M163" s="30">
        <v>2348312</v>
      </c>
      <c r="N163" s="30" t="s">
        <v>56</v>
      </c>
      <c r="O163" s="30">
        <v>577000</v>
      </c>
      <c r="P163" s="30" t="s">
        <v>56</v>
      </c>
      <c r="Q163" s="30">
        <v>577000</v>
      </c>
      <c r="R163" s="30" t="s">
        <v>56</v>
      </c>
      <c r="S163" s="30" t="s">
        <v>56</v>
      </c>
      <c r="T163" s="30" t="s">
        <v>56</v>
      </c>
      <c r="U163" s="30" t="s">
        <v>56</v>
      </c>
      <c r="V163" s="30" t="s">
        <v>56</v>
      </c>
      <c r="W163" s="30">
        <v>577000</v>
      </c>
      <c r="X163" s="27">
        <f t="shared" si="2"/>
        <v>1771312</v>
      </c>
    </row>
    <row r="164" spans="1:24">
      <c r="A164" s="28" t="s">
        <v>247</v>
      </c>
      <c r="B164" s="29" t="s">
        <v>236</v>
      </c>
      <c r="C164" s="74" t="s">
        <v>417</v>
      </c>
      <c r="D164" s="75"/>
      <c r="E164" s="30">
        <v>2348312</v>
      </c>
      <c r="F164" s="30" t="s">
        <v>56</v>
      </c>
      <c r="G164" s="30">
        <v>2348312</v>
      </c>
      <c r="H164" s="30" t="s">
        <v>56</v>
      </c>
      <c r="I164" s="30" t="s">
        <v>56</v>
      </c>
      <c r="J164" s="30" t="s">
        <v>56</v>
      </c>
      <c r="K164" s="30" t="s">
        <v>56</v>
      </c>
      <c r="L164" s="30" t="s">
        <v>56</v>
      </c>
      <c r="M164" s="30">
        <v>2348312</v>
      </c>
      <c r="N164" s="30" t="s">
        <v>56</v>
      </c>
      <c r="O164" s="30">
        <v>577000</v>
      </c>
      <c r="P164" s="30" t="s">
        <v>56</v>
      </c>
      <c r="Q164" s="30">
        <v>577000</v>
      </c>
      <c r="R164" s="30" t="s">
        <v>56</v>
      </c>
      <c r="S164" s="30" t="s">
        <v>56</v>
      </c>
      <c r="T164" s="30" t="s">
        <v>56</v>
      </c>
      <c r="U164" s="30" t="s">
        <v>56</v>
      </c>
      <c r="V164" s="30" t="s">
        <v>56</v>
      </c>
      <c r="W164" s="30">
        <v>577000</v>
      </c>
      <c r="X164" s="27">
        <f t="shared" si="2"/>
        <v>1771312</v>
      </c>
    </row>
    <row r="165" spans="1:24">
      <c r="A165" s="28" t="s">
        <v>251</v>
      </c>
      <c r="B165" s="29" t="s">
        <v>236</v>
      </c>
      <c r="C165" s="74" t="s">
        <v>418</v>
      </c>
      <c r="D165" s="75"/>
      <c r="E165" s="30">
        <v>1222837</v>
      </c>
      <c r="F165" s="30" t="s">
        <v>56</v>
      </c>
      <c r="G165" s="30">
        <v>1222837</v>
      </c>
      <c r="H165" s="30" t="s">
        <v>56</v>
      </c>
      <c r="I165" s="30" t="s">
        <v>56</v>
      </c>
      <c r="J165" s="30" t="s">
        <v>56</v>
      </c>
      <c r="K165" s="30" t="s">
        <v>56</v>
      </c>
      <c r="L165" s="30" t="s">
        <v>56</v>
      </c>
      <c r="M165" s="30">
        <v>1222837</v>
      </c>
      <c r="N165" s="30" t="s">
        <v>56</v>
      </c>
      <c r="O165" s="30">
        <v>495000</v>
      </c>
      <c r="P165" s="30" t="s">
        <v>56</v>
      </c>
      <c r="Q165" s="30">
        <v>495000</v>
      </c>
      <c r="R165" s="30" t="s">
        <v>56</v>
      </c>
      <c r="S165" s="30" t="s">
        <v>56</v>
      </c>
      <c r="T165" s="30" t="s">
        <v>56</v>
      </c>
      <c r="U165" s="30" t="s">
        <v>56</v>
      </c>
      <c r="V165" s="30" t="s">
        <v>56</v>
      </c>
      <c r="W165" s="30">
        <v>495000</v>
      </c>
      <c r="X165" s="27">
        <f t="shared" si="2"/>
        <v>727837</v>
      </c>
    </row>
    <row r="166" spans="1:24">
      <c r="A166" s="28" t="s">
        <v>253</v>
      </c>
      <c r="B166" s="29" t="s">
        <v>236</v>
      </c>
      <c r="C166" s="74" t="s">
        <v>419</v>
      </c>
      <c r="D166" s="75"/>
      <c r="E166" s="30">
        <v>1125475</v>
      </c>
      <c r="F166" s="30" t="s">
        <v>56</v>
      </c>
      <c r="G166" s="30">
        <v>1125475</v>
      </c>
      <c r="H166" s="30" t="s">
        <v>56</v>
      </c>
      <c r="I166" s="30" t="s">
        <v>56</v>
      </c>
      <c r="J166" s="30" t="s">
        <v>56</v>
      </c>
      <c r="K166" s="30" t="s">
        <v>56</v>
      </c>
      <c r="L166" s="30" t="s">
        <v>56</v>
      </c>
      <c r="M166" s="30">
        <v>1125475</v>
      </c>
      <c r="N166" s="30" t="s">
        <v>56</v>
      </c>
      <c r="O166" s="30">
        <v>82000</v>
      </c>
      <c r="P166" s="30" t="s">
        <v>56</v>
      </c>
      <c r="Q166" s="30">
        <v>82000</v>
      </c>
      <c r="R166" s="30" t="s">
        <v>56</v>
      </c>
      <c r="S166" s="30" t="s">
        <v>56</v>
      </c>
      <c r="T166" s="30" t="s">
        <v>56</v>
      </c>
      <c r="U166" s="30" t="s">
        <v>56</v>
      </c>
      <c r="V166" s="30" t="s">
        <v>56</v>
      </c>
      <c r="W166" s="30">
        <v>82000</v>
      </c>
      <c r="X166" s="27">
        <f t="shared" si="2"/>
        <v>1043475</v>
      </c>
    </row>
    <row r="167" spans="1:24">
      <c r="A167" s="28" t="s">
        <v>255</v>
      </c>
      <c r="B167" s="29" t="s">
        <v>236</v>
      </c>
      <c r="C167" s="74" t="s">
        <v>420</v>
      </c>
      <c r="D167" s="75"/>
      <c r="E167" s="30">
        <v>300000</v>
      </c>
      <c r="F167" s="30" t="s">
        <v>56</v>
      </c>
      <c r="G167" s="30">
        <v>300000</v>
      </c>
      <c r="H167" s="30" t="s">
        <v>56</v>
      </c>
      <c r="I167" s="30" t="s">
        <v>56</v>
      </c>
      <c r="J167" s="30" t="s">
        <v>56</v>
      </c>
      <c r="K167" s="30" t="s">
        <v>56</v>
      </c>
      <c r="L167" s="30" t="s">
        <v>56</v>
      </c>
      <c r="M167" s="30">
        <v>300000</v>
      </c>
      <c r="N167" s="30" t="s">
        <v>56</v>
      </c>
      <c r="O167" s="30" t="s">
        <v>56</v>
      </c>
      <c r="P167" s="30" t="s">
        <v>56</v>
      </c>
      <c r="Q167" s="30" t="s">
        <v>56</v>
      </c>
      <c r="R167" s="30" t="s">
        <v>56</v>
      </c>
      <c r="S167" s="30" t="s">
        <v>56</v>
      </c>
      <c r="T167" s="30" t="s">
        <v>56</v>
      </c>
      <c r="U167" s="30" t="s">
        <v>56</v>
      </c>
      <c r="V167" s="30" t="s">
        <v>56</v>
      </c>
      <c r="W167" s="30"/>
      <c r="X167" s="27">
        <f t="shared" si="2"/>
        <v>300000</v>
      </c>
    </row>
    <row r="168" spans="1:24">
      <c r="A168" s="28" t="s">
        <v>259</v>
      </c>
      <c r="B168" s="29" t="s">
        <v>236</v>
      </c>
      <c r="C168" s="74" t="s">
        <v>421</v>
      </c>
      <c r="D168" s="75"/>
      <c r="E168" s="30">
        <v>300000</v>
      </c>
      <c r="F168" s="30" t="s">
        <v>56</v>
      </c>
      <c r="G168" s="30">
        <v>300000</v>
      </c>
      <c r="H168" s="30" t="s">
        <v>56</v>
      </c>
      <c r="I168" s="30" t="s">
        <v>56</v>
      </c>
      <c r="J168" s="30" t="s">
        <v>56</v>
      </c>
      <c r="K168" s="30" t="s">
        <v>56</v>
      </c>
      <c r="L168" s="30" t="s">
        <v>56</v>
      </c>
      <c r="M168" s="30">
        <v>300000</v>
      </c>
      <c r="N168" s="30" t="s">
        <v>56</v>
      </c>
      <c r="O168" s="30" t="s">
        <v>56</v>
      </c>
      <c r="P168" s="30" t="s">
        <v>56</v>
      </c>
      <c r="Q168" s="30" t="s">
        <v>56</v>
      </c>
      <c r="R168" s="30" t="s">
        <v>56</v>
      </c>
      <c r="S168" s="30" t="s">
        <v>56</v>
      </c>
      <c r="T168" s="30" t="s">
        <v>56</v>
      </c>
      <c r="U168" s="30" t="s">
        <v>56</v>
      </c>
      <c r="V168" s="30" t="s">
        <v>56</v>
      </c>
      <c r="W168" s="30"/>
      <c r="X168" s="27">
        <f t="shared" si="2"/>
        <v>300000</v>
      </c>
    </row>
    <row r="169" spans="1:24">
      <c r="A169" s="25" t="s">
        <v>422</v>
      </c>
      <c r="B169" s="26" t="s">
        <v>236</v>
      </c>
      <c r="C169" s="76" t="s">
        <v>423</v>
      </c>
      <c r="D169" s="77"/>
      <c r="E169" s="27">
        <v>590171</v>
      </c>
      <c r="F169" s="27" t="s">
        <v>56</v>
      </c>
      <c r="G169" s="27">
        <v>590171</v>
      </c>
      <c r="H169" s="27" t="s">
        <v>56</v>
      </c>
      <c r="I169" s="27" t="s">
        <v>56</v>
      </c>
      <c r="J169" s="27" t="s">
        <v>56</v>
      </c>
      <c r="K169" s="27" t="s">
        <v>56</v>
      </c>
      <c r="L169" s="27" t="s">
        <v>56</v>
      </c>
      <c r="M169" s="27">
        <v>590171</v>
      </c>
      <c r="N169" s="27" t="s">
        <v>56</v>
      </c>
      <c r="O169" s="27">
        <v>261171</v>
      </c>
      <c r="P169" s="27" t="s">
        <v>56</v>
      </c>
      <c r="Q169" s="27">
        <v>261171</v>
      </c>
      <c r="R169" s="27" t="s">
        <v>56</v>
      </c>
      <c r="S169" s="27" t="s">
        <v>56</v>
      </c>
      <c r="T169" s="27" t="s">
        <v>56</v>
      </c>
      <c r="U169" s="27" t="s">
        <v>56</v>
      </c>
      <c r="V169" s="27" t="s">
        <v>56</v>
      </c>
      <c r="W169" s="27">
        <v>261171</v>
      </c>
      <c r="X169" s="27">
        <f t="shared" si="2"/>
        <v>329000</v>
      </c>
    </row>
    <row r="170" spans="1:24">
      <c r="A170" s="28" t="s">
        <v>239</v>
      </c>
      <c r="B170" s="29" t="s">
        <v>236</v>
      </c>
      <c r="C170" s="74" t="s">
        <v>424</v>
      </c>
      <c r="D170" s="75"/>
      <c r="E170" s="30">
        <v>590171</v>
      </c>
      <c r="F170" s="30" t="s">
        <v>56</v>
      </c>
      <c r="G170" s="30">
        <v>590171</v>
      </c>
      <c r="H170" s="30" t="s">
        <v>56</v>
      </c>
      <c r="I170" s="30" t="s">
        <v>56</v>
      </c>
      <c r="J170" s="30" t="s">
        <v>56</v>
      </c>
      <c r="K170" s="30" t="s">
        <v>56</v>
      </c>
      <c r="L170" s="30" t="s">
        <v>56</v>
      </c>
      <c r="M170" s="30">
        <v>590171</v>
      </c>
      <c r="N170" s="30" t="s">
        <v>56</v>
      </c>
      <c r="O170" s="30">
        <v>261171</v>
      </c>
      <c r="P170" s="30" t="s">
        <v>56</v>
      </c>
      <c r="Q170" s="30">
        <v>261171</v>
      </c>
      <c r="R170" s="30" t="s">
        <v>56</v>
      </c>
      <c r="S170" s="30" t="s">
        <v>56</v>
      </c>
      <c r="T170" s="30" t="s">
        <v>56</v>
      </c>
      <c r="U170" s="30" t="s">
        <v>56</v>
      </c>
      <c r="V170" s="30" t="s">
        <v>56</v>
      </c>
      <c r="W170" s="30">
        <v>261171</v>
      </c>
      <c r="X170" s="27">
        <f t="shared" si="2"/>
        <v>329000</v>
      </c>
    </row>
    <row r="171" spans="1:24">
      <c r="A171" s="28" t="s">
        <v>247</v>
      </c>
      <c r="B171" s="29" t="s">
        <v>236</v>
      </c>
      <c r="C171" s="74" t="s">
        <v>425</v>
      </c>
      <c r="D171" s="75"/>
      <c r="E171" s="30">
        <v>590171</v>
      </c>
      <c r="F171" s="30" t="s">
        <v>56</v>
      </c>
      <c r="G171" s="30">
        <v>590171</v>
      </c>
      <c r="H171" s="30" t="s">
        <v>56</v>
      </c>
      <c r="I171" s="30" t="s">
        <v>56</v>
      </c>
      <c r="J171" s="30" t="s">
        <v>56</v>
      </c>
      <c r="K171" s="30" t="s">
        <v>56</v>
      </c>
      <c r="L171" s="30" t="s">
        <v>56</v>
      </c>
      <c r="M171" s="30">
        <v>590171</v>
      </c>
      <c r="N171" s="30" t="s">
        <v>56</v>
      </c>
      <c r="O171" s="30">
        <v>261171</v>
      </c>
      <c r="P171" s="30" t="s">
        <v>56</v>
      </c>
      <c r="Q171" s="30">
        <v>261171</v>
      </c>
      <c r="R171" s="30" t="s">
        <v>56</v>
      </c>
      <c r="S171" s="30" t="s">
        <v>56</v>
      </c>
      <c r="T171" s="30" t="s">
        <v>56</v>
      </c>
      <c r="U171" s="30" t="s">
        <v>56</v>
      </c>
      <c r="V171" s="30" t="s">
        <v>56</v>
      </c>
      <c r="W171" s="30">
        <v>261171</v>
      </c>
      <c r="X171" s="27">
        <f t="shared" si="2"/>
        <v>329000</v>
      </c>
    </row>
    <row r="172" spans="1:24">
      <c r="A172" s="28" t="s">
        <v>253</v>
      </c>
      <c r="B172" s="29" t="s">
        <v>236</v>
      </c>
      <c r="C172" s="74" t="s">
        <v>426</v>
      </c>
      <c r="D172" s="75"/>
      <c r="E172" s="30">
        <v>590171</v>
      </c>
      <c r="F172" s="30" t="s">
        <v>56</v>
      </c>
      <c r="G172" s="30">
        <v>590171</v>
      </c>
      <c r="H172" s="30" t="s">
        <v>56</v>
      </c>
      <c r="I172" s="30" t="s">
        <v>56</v>
      </c>
      <c r="J172" s="30" t="s">
        <v>56</v>
      </c>
      <c r="K172" s="30" t="s">
        <v>56</v>
      </c>
      <c r="L172" s="30" t="s">
        <v>56</v>
      </c>
      <c r="M172" s="30">
        <v>590171</v>
      </c>
      <c r="N172" s="30" t="s">
        <v>56</v>
      </c>
      <c r="O172" s="30">
        <v>261171</v>
      </c>
      <c r="P172" s="30" t="s">
        <v>56</v>
      </c>
      <c r="Q172" s="30">
        <v>261171</v>
      </c>
      <c r="R172" s="30" t="s">
        <v>56</v>
      </c>
      <c r="S172" s="30" t="s">
        <v>56</v>
      </c>
      <c r="T172" s="30" t="s">
        <v>56</v>
      </c>
      <c r="U172" s="30" t="s">
        <v>56</v>
      </c>
      <c r="V172" s="30" t="s">
        <v>56</v>
      </c>
      <c r="W172" s="30">
        <v>261171</v>
      </c>
      <c r="X172" s="27">
        <f t="shared" si="2"/>
        <v>329000</v>
      </c>
    </row>
    <row r="173" spans="1:24">
      <c r="A173" s="25" t="s">
        <v>427</v>
      </c>
      <c r="B173" s="26" t="s">
        <v>236</v>
      </c>
      <c r="C173" s="76" t="s">
        <v>428</v>
      </c>
      <c r="D173" s="77"/>
      <c r="E173" s="27">
        <v>21810839.399999999</v>
      </c>
      <c r="F173" s="27" t="s">
        <v>56</v>
      </c>
      <c r="G173" s="27">
        <v>21810839.399999999</v>
      </c>
      <c r="H173" s="27" t="s">
        <v>56</v>
      </c>
      <c r="I173" s="27" t="s">
        <v>56</v>
      </c>
      <c r="J173" s="27" t="s">
        <v>56</v>
      </c>
      <c r="K173" s="27" t="s">
        <v>56</v>
      </c>
      <c r="L173" s="27" t="s">
        <v>56</v>
      </c>
      <c r="M173" s="27">
        <v>21810839.399999999</v>
      </c>
      <c r="N173" s="27" t="s">
        <v>56</v>
      </c>
      <c r="O173" s="27">
        <v>13107130.029999999</v>
      </c>
      <c r="P173" s="27" t="s">
        <v>56</v>
      </c>
      <c r="Q173" s="27">
        <v>13107130.029999999</v>
      </c>
      <c r="R173" s="27" t="s">
        <v>56</v>
      </c>
      <c r="S173" s="27" t="s">
        <v>56</v>
      </c>
      <c r="T173" s="27" t="s">
        <v>56</v>
      </c>
      <c r="U173" s="27" t="s">
        <v>56</v>
      </c>
      <c r="V173" s="27" t="s">
        <v>56</v>
      </c>
      <c r="W173" s="27">
        <v>13107130.029999999</v>
      </c>
      <c r="X173" s="27">
        <f t="shared" si="2"/>
        <v>8703709.3699999992</v>
      </c>
    </row>
    <row r="174" spans="1:24">
      <c r="A174" s="28" t="s">
        <v>239</v>
      </c>
      <c r="B174" s="29" t="s">
        <v>236</v>
      </c>
      <c r="C174" s="74" t="s">
        <v>429</v>
      </c>
      <c r="D174" s="75"/>
      <c r="E174" s="30">
        <v>9648850.0199999996</v>
      </c>
      <c r="F174" s="30" t="s">
        <v>56</v>
      </c>
      <c r="G174" s="30">
        <v>9648850.0199999996</v>
      </c>
      <c r="H174" s="30" t="s">
        <v>56</v>
      </c>
      <c r="I174" s="30" t="s">
        <v>56</v>
      </c>
      <c r="J174" s="30" t="s">
        <v>56</v>
      </c>
      <c r="K174" s="30" t="s">
        <v>56</v>
      </c>
      <c r="L174" s="30" t="s">
        <v>56</v>
      </c>
      <c r="M174" s="30">
        <v>9648850.0199999996</v>
      </c>
      <c r="N174" s="30" t="s">
        <v>56</v>
      </c>
      <c r="O174" s="30">
        <v>8141526.7400000002</v>
      </c>
      <c r="P174" s="30" t="s">
        <v>56</v>
      </c>
      <c r="Q174" s="30">
        <v>8141526.7400000002</v>
      </c>
      <c r="R174" s="30" t="s">
        <v>56</v>
      </c>
      <c r="S174" s="30" t="s">
        <v>56</v>
      </c>
      <c r="T174" s="30" t="s">
        <v>56</v>
      </c>
      <c r="U174" s="30" t="s">
        <v>56</v>
      </c>
      <c r="V174" s="30" t="s">
        <v>56</v>
      </c>
      <c r="W174" s="30">
        <v>8141526.7400000002</v>
      </c>
      <c r="X174" s="27">
        <f t="shared" si="2"/>
        <v>1507323.2799999993</v>
      </c>
    </row>
    <row r="175" spans="1:24">
      <c r="A175" s="28" t="s">
        <v>247</v>
      </c>
      <c r="B175" s="29" t="s">
        <v>236</v>
      </c>
      <c r="C175" s="74" t="s">
        <v>430</v>
      </c>
      <c r="D175" s="75"/>
      <c r="E175" s="30">
        <v>9648850.0199999996</v>
      </c>
      <c r="F175" s="30" t="s">
        <v>56</v>
      </c>
      <c r="G175" s="30">
        <v>9648850.0199999996</v>
      </c>
      <c r="H175" s="30" t="s">
        <v>56</v>
      </c>
      <c r="I175" s="30" t="s">
        <v>56</v>
      </c>
      <c r="J175" s="30" t="s">
        <v>56</v>
      </c>
      <c r="K175" s="30" t="s">
        <v>56</v>
      </c>
      <c r="L175" s="30" t="s">
        <v>56</v>
      </c>
      <c r="M175" s="30">
        <v>9648850.0199999996</v>
      </c>
      <c r="N175" s="30" t="s">
        <v>56</v>
      </c>
      <c r="O175" s="30">
        <v>8141526.7400000002</v>
      </c>
      <c r="P175" s="30" t="s">
        <v>56</v>
      </c>
      <c r="Q175" s="30">
        <v>8141526.7400000002</v>
      </c>
      <c r="R175" s="30" t="s">
        <v>56</v>
      </c>
      <c r="S175" s="30" t="s">
        <v>56</v>
      </c>
      <c r="T175" s="30" t="s">
        <v>56</v>
      </c>
      <c r="U175" s="30" t="s">
        <v>56</v>
      </c>
      <c r="V175" s="30" t="s">
        <v>56</v>
      </c>
      <c r="W175" s="30">
        <v>8141526.7400000002</v>
      </c>
      <c r="X175" s="27">
        <f t="shared" si="2"/>
        <v>1507323.2799999993</v>
      </c>
    </row>
    <row r="176" spans="1:24">
      <c r="A176" s="28" t="s">
        <v>251</v>
      </c>
      <c r="B176" s="29" t="s">
        <v>236</v>
      </c>
      <c r="C176" s="74" t="s">
        <v>431</v>
      </c>
      <c r="D176" s="75"/>
      <c r="E176" s="30">
        <v>9648850.0199999996</v>
      </c>
      <c r="F176" s="30" t="s">
        <v>56</v>
      </c>
      <c r="G176" s="30">
        <v>9648850.0199999996</v>
      </c>
      <c r="H176" s="30" t="s">
        <v>56</v>
      </c>
      <c r="I176" s="30" t="s">
        <v>56</v>
      </c>
      <c r="J176" s="30" t="s">
        <v>56</v>
      </c>
      <c r="K176" s="30" t="s">
        <v>56</v>
      </c>
      <c r="L176" s="30" t="s">
        <v>56</v>
      </c>
      <c r="M176" s="30">
        <v>9648850.0199999996</v>
      </c>
      <c r="N176" s="30" t="s">
        <v>56</v>
      </c>
      <c r="O176" s="30">
        <v>8141526.7400000002</v>
      </c>
      <c r="P176" s="30" t="s">
        <v>56</v>
      </c>
      <c r="Q176" s="30">
        <v>8141526.7400000002</v>
      </c>
      <c r="R176" s="30" t="s">
        <v>56</v>
      </c>
      <c r="S176" s="30" t="s">
        <v>56</v>
      </c>
      <c r="T176" s="30" t="s">
        <v>56</v>
      </c>
      <c r="U176" s="30" t="s">
        <v>56</v>
      </c>
      <c r="V176" s="30" t="s">
        <v>56</v>
      </c>
      <c r="W176" s="30">
        <v>8141526.7400000002</v>
      </c>
      <c r="X176" s="27">
        <f t="shared" si="2"/>
        <v>1507323.2799999993</v>
      </c>
    </row>
    <row r="177" spans="1:24">
      <c r="A177" s="28" t="s">
        <v>239</v>
      </c>
      <c r="B177" s="29" t="s">
        <v>236</v>
      </c>
      <c r="C177" s="74" t="s">
        <v>432</v>
      </c>
      <c r="D177" s="75"/>
      <c r="E177" s="30">
        <v>8036631.7599999998</v>
      </c>
      <c r="F177" s="30" t="s">
        <v>56</v>
      </c>
      <c r="G177" s="30">
        <v>8036631.7599999998</v>
      </c>
      <c r="H177" s="30" t="s">
        <v>56</v>
      </c>
      <c r="I177" s="30" t="s">
        <v>56</v>
      </c>
      <c r="J177" s="30" t="s">
        <v>56</v>
      </c>
      <c r="K177" s="30" t="s">
        <v>56</v>
      </c>
      <c r="L177" s="30" t="s">
        <v>56</v>
      </c>
      <c r="M177" s="30">
        <v>8036631.7599999998</v>
      </c>
      <c r="N177" s="30" t="s">
        <v>56</v>
      </c>
      <c r="O177" s="30">
        <v>3073915.87</v>
      </c>
      <c r="P177" s="30" t="s">
        <v>56</v>
      </c>
      <c r="Q177" s="30">
        <v>3073915.87</v>
      </c>
      <c r="R177" s="30" t="s">
        <v>56</v>
      </c>
      <c r="S177" s="30" t="s">
        <v>56</v>
      </c>
      <c r="T177" s="30" t="s">
        <v>56</v>
      </c>
      <c r="U177" s="30" t="s">
        <v>56</v>
      </c>
      <c r="V177" s="30" t="s">
        <v>56</v>
      </c>
      <c r="W177" s="30">
        <v>3073915.87</v>
      </c>
      <c r="X177" s="27">
        <f t="shared" si="2"/>
        <v>4962715.8899999997</v>
      </c>
    </row>
    <row r="178" spans="1:24">
      <c r="A178" s="28" t="s">
        <v>247</v>
      </c>
      <c r="B178" s="29" t="s">
        <v>236</v>
      </c>
      <c r="C178" s="74" t="s">
        <v>433</v>
      </c>
      <c r="D178" s="75"/>
      <c r="E178" s="30">
        <v>7585784.0300000003</v>
      </c>
      <c r="F178" s="30" t="s">
        <v>56</v>
      </c>
      <c r="G178" s="30">
        <v>7585784.0300000003</v>
      </c>
      <c r="H178" s="30" t="s">
        <v>56</v>
      </c>
      <c r="I178" s="30" t="s">
        <v>56</v>
      </c>
      <c r="J178" s="30" t="s">
        <v>56</v>
      </c>
      <c r="K178" s="30" t="s">
        <v>56</v>
      </c>
      <c r="L178" s="30" t="s">
        <v>56</v>
      </c>
      <c r="M178" s="30">
        <v>7585784.0300000003</v>
      </c>
      <c r="N178" s="30" t="s">
        <v>56</v>
      </c>
      <c r="O178" s="30">
        <v>3073915.87</v>
      </c>
      <c r="P178" s="30" t="s">
        <v>56</v>
      </c>
      <c r="Q178" s="30">
        <v>3073915.87</v>
      </c>
      <c r="R178" s="30" t="s">
        <v>56</v>
      </c>
      <c r="S178" s="30" t="s">
        <v>56</v>
      </c>
      <c r="T178" s="30" t="s">
        <v>56</v>
      </c>
      <c r="U178" s="30" t="s">
        <v>56</v>
      </c>
      <c r="V178" s="30" t="s">
        <v>56</v>
      </c>
      <c r="W178" s="30">
        <v>3073915.87</v>
      </c>
      <c r="X178" s="27">
        <f t="shared" si="2"/>
        <v>4511868.16</v>
      </c>
    </row>
    <row r="179" spans="1:24">
      <c r="A179" s="28" t="s">
        <v>264</v>
      </c>
      <c r="B179" s="29" t="s">
        <v>236</v>
      </c>
      <c r="C179" s="74" t="s">
        <v>434</v>
      </c>
      <c r="D179" s="75"/>
      <c r="E179" s="30">
        <v>1849848</v>
      </c>
      <c r="F179" s="30" t="s">
        <v>56</v>
      </c>
      <c r="G179" s="30">
        <v>1849848</v>
      </c>
      <c r="H179" s="30" t="s">
        <v>56</v>
      </c>
      <c r="I179" s="30" t="s">
        <v>56</v>
      </c>
      <c r="J179" s="30" t="s">
        <v>56</v>
      </c>
      <c r="K179" s="30" t="s">
        <v>56</v>
      </c>
      <c r="L179" s="30" t="s">
        <v>56</v>
      </c>
      <c r="M179" s="30">
        <v>1849848</v>
      </c>
      <c r="N179" s="30" t="s">
        <v>56</v>
      </c>
      <c r="O179" s="30">
        <v>784515.36</v>
      </c>
      <c r="P179" s="30" t="s">
        <v>56</v>
      </c>
      <c r="Q179" s="30">
        <v>784515.36</v>
      </c>
      <c r="R179" s="30" t="s">
        <v>56</v>
      </c>
      <c r="S179" s="30" t="s">
        <v>56</v>
      </c>
      <c r="T179" s="30" t="s">
        <v>56</v>
      </c>
      <c r="U179" s="30" t="s">
        <v>56</v>
      </c>
      <c r="V179" s="30" t="s">
        <v>56</v>
      </c>
      <c r="W179" s="30">
        <v>784515.36</v>
      </c>
      <c r="X179" s="27">
        <f t="shared" si="2"/>
        <v>1065332.6400000001</v>
      </c>
    </row>
    <row r="180" spans="1:24">
      <c r="A180" s="28" t="s">
        <v>251</v>
      </c>
      <c r="B180" s="29" t="s">
        <v>236</v>
      </c>
      <c r="C180" s="74" t="s">
        <v>435</v>
      </c>
      <c r="D180" s="75"/>
      <c r="E180" s="30">
        <v>3592022.62</v>
      </c>
      <c r="F180" s="30" t="s">
        <v>56</v>
      </c>
      <c r="G180" s="30">
        <v>3592022.62</v>
      </c>
      <c r="H180" s="30" t="s">
        <v>56</v>
      </c>
      <c r="I180" s="30" t="s">
        <v>56</v>
      </c>
      <c r="J180" s="30" t="s">
        <v>56</v>
      </c>
      <c r="K180" s="30" t="s">
        <v>56</v>
      </c>
      <c r="L180" s="30" t="s">
        <v>56</v>
      </c>
      <c r="M180" s="30">
        <v>3592022.62</v>
      </c>
      <c r="N180" s="30" t="s">
        <v>56</v>
      </c>
      <c r="O180" s="30">
        <v>989832.91</v>
      </c>
      <c r="P180" s="30" t="s">
        <v>56</v>
      </c>
      <c r="Q180" s="30">
        <v>989832.91</v>
      </c>
      <c r="R180" s="30" t="s">
        <v>56</v>
      </c>
      <c r="S180" s="30" t="s">
        <v>56</v>
      </c>
      <c r="T180" s="30" t="s">
        <v>56</v>
      </c>
      <c r="U180" s="30" t="s">
        <v>56</v>
      </c>
      <c r="V180" s="30" t="s">
        <v>56</v>
      </c>
      <c r="W180" s="30">
        <v>989832.91</v>
      </c>
      <c r="X180" s="27">
        <f t="shared" si="2"/>
        <v>2602189.71</v>
      </c>
    </row>
    <row r="181" spans="1:24">
      <c r="A181" s="28" t="s">
        <v>253</v>
      </c>
      <c r="B181" s="29" t="s">
        <v>236</v>
      </c>
      <c r="C181" s="74" t="s">
        <v>436</v>
      </c>
      <c r="D181" s="75"/>
      <c r="E181" s="30">
        <v>2143913.41</v>
      </c>
      <c r="F181" s="30" t="s">
        <v>56</v>
      </c>
      <c r="G181" s="30">
        <v>2143913.41</v>
      </c>
      <c r="H181" s="30" t="s">
        <v>56</v>
      </c>
      <c r="I181" s="30" t="s">
        <v>56</v>
      </c>
      <c r="J181" s="30" t="s">
        <v>56</v>
      </c>
      <c r="K181" s="30" t="s">
        <v>56</v>
      </c>
      <c r="L181" s="30" t="s">
        <v>56</v>
      </c>
      <c r="M181" s="30">
        <v>2143913.41</v>
      </c>
      <c r="N181" s="30" t="s">
        <v>56</v>
      </c>
      <c r="O181" s="30">
        <v>1299567.6000000001</v>
      </c>
      <c r="P181" s="30" t="s">
        <v>56</v>
      </c>
      <c r="Q181" s="30">
        <v>1299567.6000000001</v>
      </c>
      <c r="R181" s="30" t="s">
        <v>56</v>
      </c>
      <c r="S181" s="30" t="s">
        <v>56</v>
      </c>
      <c r="T181" s="30" t="s">
        <v>56</v>
      </c>
      <c r="U181" s="30" t="s">
        <v>56</v>
      </c>
      <c r="V181" s="30" t="s">
        <v>56</v>
      </c>
      <c r="W181" s="30">
        <v>1299567.6000000001</v>
      </c>
      <c r="X181" s="27">
        <f t="shared" si="2"/>
        <v>844345.81</v>
      </c>
    </row>
    <row r="182" spans="1:24">
      <c r="A182" s="28" t="s">
        <v>283</v>
      </c>
      <c r="B182" s="29" t="s">
        <v>236</v>
      </c>
      <c r="C182" s="74" t="s">
        <v>437</v>
      </c>
      <c r="D182" s="75"/>
      <c r="E182" s="30">
        <v>450847.73</v>
      </c>
      <c r="F182" s="30" t="s">
        <v>56</v>
      </c>
      <c r="G182" s="30">
        <v>450847.73</v>
      </c>
      <c r="H182" s="30" t="s">
        <v>56</v>
      </c>
      <c r="I182" s="30" t="s">
        <v>56</v>
      </c>
      <c r="J182" s="30" t="s">
        <v>56</v>
      </c>
      <c r="K182" s="30" t="s">
        <v>56</v>
      </c>
      <c r="L182" s="30" t="s">
        <v>56</v>
      </c>
      <c r="M182" s="30">
        <v>450847.73</v>
      </c>
      <c r="N182" s="30" t="s">
        <v>56</v>
      </c>
      <c r="O182" s="30" t="s">
        <v>56</v>
      </c>
      <c r="P182" s="30" t="s">
        <v>56</v>
      </c>
      <c r="Q182" s="30" t="s">
        <v>56</v>
      </c>
      <c r="R182" s="30" t="s">
        <v>56</v>
      </c>
      <c r="S182" s="30" t="s">
        <v>56</v>
      </c>
      <c r="T182" s="30" t="s">
        <v>56</v>
      </c>
      <c r="U182" s="30" t="s">
        <v>56</v>
      </c>
      <c r="V182" s="30" t="s">
        <v>56</v>
      </c>
      <c r="W182" s="30"/>
      <c r="X182" s="27">
        <f t="shared" si="2"/>
        <v>450847.73</v>
      </c>
    </row>
    <row r="183" spans="1:24">
      <c r="A183" s="28" t="s">
        <v>255</v>
      </c>
      <c r="B183" s="29" t="s">
        <v>236</v>
      </c>
      <c r="C183" s="74" t="s">
        <v>438</v>
      </c>
      <c r="D183" s="75"/>
      <c r="E183" s="30">
        <v>1941792.94</v>
      </c>
      <c r="F183" s="30" t="s">
        <v>56</v>
      </c>
      <c r="G183" s="30">
        <v>1941792.94</v>
      </c>
      <c r="H183" s="30" t="s">
        <v>56</v>
      </c>
      <c r="I183" s="30" t="s">
        <v>56</v>
      </c>
      <c r="J183" s="30" t="s">
        <v>56</v>
      </c>
      <c r="K183" s="30" t="s">
        <v>56</v>
      </c>
      <c r="L183" s="30" t="s">
        <v>56</v>
      </c>
      <c r="M183" s="30">
        <v>1941792.94</v>
      </c>
      <c r="N183" s="30" t="s">
        <v>56</v>
      </c>
      <c r="O183" s="30">
        <v>758367.1</v>
      </c>
      <c r="P183" s="30" t="s">
        <v>56</v>
      </c>
      <c r="Q183" s="30">
        <v>758367.1</v>
      </c>
      <c r="R183" s="30" t="s">
        <v>56</v>
      </c>
      <c r="S183" s="30" t="s">
        <v>56</v>
      </c>
      <c r="T183" s="30" t="s">
        <v>56</v>
      </c>
      <c r="U183" s="30" t="s">
        <v>56</v>
      </c>
      <c r="V183" s="30" t="s">
        <v>56</v>
      </c>
      <c r="W183" s="30">
        <v>758367.1</v>
      </c>
      <c r="X183" s="27">
        <f t="shared" si="2"/>
        <v>1183425.8399999999</v>
      </c>
    </row>
    <row r="184" spans="1:24">
      <c r="A184" s="28" t="s">
        <v>257</v>
      </c>
      <c r="B184" s="29" t="s">
        <v>236</v>
      </c>
      <c r="C184" s="74" t="s">
        <v>439</v>
      </c>
      <c r="D184" s="75"/>
      <c r="E184" s="30">
        <v>1444792.94</v>
      </c>
      <c r="F184" s="30" t="s">
        <v>56</v>
      </c>
      <c r="G184" s="30">
        <v>1444792.94</v>
      </c>
      <c r="H184" s="30" t="s">
        <v>56</v>
      </c>
      <c r="I184" s="30" t="s">
        <v>56</v>
      </c>
      <c r="J184" s="30" t="s">
        <v>56</v>
      </c>
      <c r="K184" s="30" t="s">
        <v>56</v>
      </c>
      <c r="L184" s="30" t="s">
        <v>56</v>
      </c>
      <c r="M184" s="30">
        <v>1444792.94</v>
      </c>
      <c r="N184" s="30" t="s">
        <v>56</v>
      </c>
      <c r="O184" s="30">
        <v>630917.1</v>
      </c>
      <c r="P184" s="30" t="s">
        <v>56</v>
      </c>
      <c r="Q184" s="30">
        <v>630917.1</v>
      </c>
      <c r="R184" s="30" t="s">
        <v>56</v>
      </c>
      <c r="S184" s="30" t="s">
        <v>56</v>
      </c>
      <c r="T184" s="30" t="s">
        <v>56</v>
      </c>
      <c r="U184" s="30" t="s">
        <v>56</v>
      </c>
      <c r="V184" s="30" t="s">
        <v>56</v>
      </c>
      <c r="W184" s="30">
        <v>630917.1</v>
      </c>
      <c r="X184" s="27">
        <f t="shared" si="2"/>
        <v>813875.84</v>
      </c>
    </row>
    <row r="185" spans="1:24">
      <c r="A185" s="28" t="s">
        <v>259</v>
      </c>
      <c r="B185" s="29" t="s">
        <v>236</v>
      </c>
      <c r="C185" s="74" t="s">
        <v>440</v>
      </c>
      <c r="D185" s="75"/>
      <c r="E185" s="30">
        <v>497000</v>
      </c>
      <c r="F185" s="30" t="s">
        <v>56</v>
      </c>
      <c r="G185" s="30">
        <v>497000</v>
      </c>
      <c r="H185" s="30" t="s">
        <v>56</v>
      </c>
      <c r="I185" s="30" t="s">
        <v>56</v>
      </c>
      <c r="J185" s="30" t="s">
        <v>56</v>
      </c>
      <c r="K185" s="30" t="s">
        <v>56</v>
      </c>
      <c r="L185" s="30" t="s">
        <v>56</v>
      </c>
      <c r="M185" s="30">
        <v>497000</v>
      </c>
      <c r="N185" s="30" t="s">
        <v>56</v>
      </c>
      <c r="O185" s="30">
        <v>127450</v>
      </c>
      <c r="P185" s="30" t="s">
        <v>56</v>
      </c>
      <c r="Q185" s="30">
        <v>127450</v>
      </c>
      <c r="R185" s="30" t="s">
        <v>56</v>
      </c>
      <c r="S185" s="30" t="s">
        <v>56</v>
      </c>
      <c r="T185" s="30" t="s">
        <v>56</v>
      </c>
      <c r="U185" s="30" t="s">
        <v>56</v>
      </c>
      <c r="V185" s="30" t="s">
        <v>56</v>
      </c>
      <c r="W185" s="30">
        <v>127450</v>
      </c>
      <c r="X185" s="27">
        <f t="shared" si="2"/>
        <v>369550</v>
      </c>
    </row>
    <row r="186" spans="1:24">
      <c r="A186" s="28" t="s">
        <v>239</v>
      </c>
      <c r="B186" s="29" t="s">
        <v>236</v>
      </c>
      <c r="C186" s="74" t="s">
        <v>441</v>
      </c>
      <c r="D186" s="75"/>
      <c r="E186" s="30">
        <v>609918.97</v>
      </c>
      <c r="F186" s="30" t="s">
        <v>56</v>
      </c>
      <c r="G186" s="30">
        <v>609918.97</v>
      </c>
      <c r="H186" s="30" t="s">
        <v>56</v>
      </c>
      <c r="I186" s="30" t="s">
        <v>56</v>
      </c>
      <c r="J186" s="30" t="s">
        <v>56</v>
      </c>
      <c r="K186" s="30" t="s">
        <v>56</v>
      </c>
      <c r="L186" s="30" t="s">
        <v>56</v>
      </c>
      <c r="M186" s="30">
        <v>609918.97</v>
      </c>
      <c r="N186" s="30" t="s">
        <v>56</v>
      </c>
      <c r="O186" s="30">
        <v>495171.81</v>
      </c>
      <c r="P186" s="30" t="s">
        <v>56</v>
      </c>
      <c r="Q186" s="30">
        <v>495171.81</v>
      </c>
      <c r="R186" s="30" t="s">
        <v>56</v>
      </c>
      <c r="S186" s="30" t="s">
        <v>56</v>
      </c>
      <c r="T186" s="30" t="s">
        <v>56</v>
      </c>
      <c r="U186" s="30" t="s">
        <v>56</v>
      </c>
      <c r="V186" s="30" t="s">
        <v>56</v>
      </c>
      <c r="W186" s="30">
        <v>495171.81</v>
      </c>
      <c r="X186" s="27">
        <f t="shared" si="2"/>
        <v>114747.15999999997</v>
      </c>
    </row>
    <row r="187" spans="1:24">
      <c r="A187" s="28" t="s">
        <v>247</v>
      </c>
      <c r="B187" s="29" t="s">
        <v>236</v>
      </c>
      <c r="C187" s="74" t="s">
        <v>442</v>
      </c>
      <c r="D187" s="75"/>
      <c r="E187" s="30">
        <v>609918.97</v>
      </c>
      <c r="F187" s="30" t="s">
        <v>56</v>
      </c>
      <c r="G187" s="30">
        <v>609918.97</v>
      </c>
      <c r="H187" s="30" t="s">
        <v>56</v>
      </c>
      <c r="I187" s="30" t="s">
        <v>56</v>
      </c>
      <c r="J187" s="30" t="s">
        <v>56</v>
      </c>
      <c r="K187" s="30" t="s">
        <v>56</v>
      </c>
      <c r="L187" s="30" t="s">
        <v>56</v>
      </c>
      <c r="M187" s="30">
        <v>609918.97</v>
      </c>
      <c r="N187" s="30" t="s">
        <v>56</v>
      </c>
      <c r="O187" s="30">
        <v>495171.81</v>
      </c>
      <c r="P187" s="30" t="s">
        <v>56</v>
      </c>
      <c r="Q187" s="30">
        <v>495171.81</v>
      </c>
      <c r="R187" s="30" t="s">
        <v>56</v>
      </c>
      <c r="S187" s="30" t="s">
        <v>56</v>
      </c>
      <c r="T187" s="30" t="s">
        <v>56</v>
      </c>
      <c r="U187" s="30" t="s">
        <v>56</v>
      </c>
      <c r="V187" s="30" t="s">
        <v>56</v>
      </c>
      <c r="W187" s="30">
        <v>495171.81</v>
      </c>
      <c r="X187" s="27">
        <f t="shared" si="2"/>
        <v>114747.15999999997</v>
      </c>
    </row>
    <row r="188" spans="1:24">
      <c r="A188" s="28" t="s">
        <v>253</v>
      </c>
      <c r="B188" s="29" t="s">
        <v>236</v>
      </c>
      <c r="C188" s="74" t="s">
        <v>443</v>
      </c>
      <c r="D188" s="75"/>
      <c r="E188" s="30">
        <v>609918.97</v>
      </c>
      <c r="F188" s="30" t="s">
        <v>56</v>
      </c>
      <c r="G188" s="30">
        <v>609918.97</v>
      </c>
      <c r="H188" s="30" t="s">
        <v>56</v>
      </c>
      <c r="I188" s="30" t="s">
        <v>56</v>
      </c>
      <c r="J188" s="30" t="s">
        <v>56</v>
      </c>
      <c r="K188" s="30" t="s">
        <v>56</v>
      </c>
      <c r="L188" s="30" t="s">
        <v>56</v>
      </c>
      <c r="M188" s="30">
        <v>609918.97</v>
      </c>
      <c r="N188" s="30" t="s">
        <v>56</v>
      </c>
      <c r="O188" s="30">
        <v>495171.81</v>
      </c>
      <c r="P188" s="30" t="s">
        <v>56</v>
      </c>
      <c r="Q188" s="30">
        <v>495171.81</v>
      </c>
      <c r="R188" s="30" t="s">
        <v>56</v>
      </c>
      <c r="S188" s="30" t="s">
        <v>56</v>
      </c>
      <c r="T188" s="30" t="s">
        <v>56</v>
      </c>
      <c r="U188" s="30" t="s">
        <v>56</v>
      </c>
      <c r="V188" s="30" t="s">
        <v>56</v>
      </c>
      <c r="W188" s="30">
        <v>495171.81</v>
      </c>
      <c r="X188" s="27">
        <f t="shared" si="2"/>
        <v>114747.15999999997</v>
      </c>
    </row>
    <row r="189" spans="1:24">
      <c r="A189" s="28" t="s">
        <v>255</v>
      </c>
      <c r="B189" s="29" t="s">
        <v>236</v>
      </c>
      <c r="C189" s="74" t="s">
        <v>444</v>
      </c>
      <c r="D189" s="75"/>
      <c r="E189" s="30">
        <v>412962.03</v>
      </c>
      <c r="F189" s="30" t="s">
        <v>56</v>
      </c>
      <c r="G189" s="30">
        <v>412962.03</v>
      </c>
      <c r="H189" s="30" t="s">
        <v>56</v>
      </c>
      <c r="I189" s="30" t="s">
        <v>56</v>
      </c>
      <c r="J189" s="30" t="s">
        <v>56</v>
      </c>
      <c r="K189" s="30" t="s">
        <v>56</v>
      </c>
      <c r="L189" s="30" t="s">
        <v>56</v>
      </c>
      <c r="M189" s="30">
        <v>412962.03</v>
      </c>
      <c r="N189" s="30" t="s">
        <v>56</v>
      </c>
      <c r="O189" s="30">
        <v>59191.01</v>
      </c>
      <c r="P189" s="30" t="s">
        <v>56</v>
      </c>
      <c r="Q189" s="30">
        <v>59191.01</v>
      </c>
      <c r="R189" s="30" t="s">
        <v>56</v>
      </c>
      <c r="S189" s="30" t="s">
        <v>56</v>
      </c>
      <c r="T189" s="30" t="s">
        <v>56</v>
      </c>
      <c r="U189" s="30" t="s">
        <v>56</v>
      </c>
      <c r="V189" s="30" t="s">
        <v>56</v>
      </c>
      <c r="W189" s="30">
        <v>59191.01</v>
      </c>
      <c r="X189" s="27">
        <f t="shared" si="2"/>
        <v>353771.02</v>
      </c>
    </row>
    <row r="190" spans="1:24">
      <c r="A190" s="28" t="s">
        <v>257</v>
      </c>
      <c r="B190" s="29" t="s">
        <v>236</v>
      </c>
      <c r="C190" s="74" t="s">
        <v>445</v>
      </c>
      <c r="D190" s="75"/>
      <c r="E190" s="30">
        <v>412962.03</v>
      </c>
      <c r="F190" s="30" t="s">
        <v>56</v>
      </c>
      <c r="G190" s="30">
        <v>412962.03</v>
      </c>
      <c r="H190" s="30" t="s">
        <v>56</v>
      </c>
      <c r="I190" s="30" t="s">
        <v>56</v>
      </c>
      <c r="J190" s="30" t="s">
        <v>56</v>
      </c>
      <c r="K190" s="30" t="s">
        <v>56</v>
      </c>
      <c r="L190" s="30" t="s">
        <v>56</v>
      </c>
      <c r="M190" s="30">
        <v>412962.03</v>
      </c>
      <c r="N190" s="30" t="s">
        <v>56</v>
      </c>
      <c r="O190" s="30">
        <v>59191.01</v>
      </c>
      <c r="P190" s="30" t="s">
        <v>56</v>
      </c>
      <c r="Q190" s="30">
        <v>59191.01</v>
      </c>
      <c r="R190" s="30" t="s">
        <v>56</v>
      </c>
      <c r="S190" s="30" t="s">
        <v>56</v>
      </c>
      <c r="T190" s="30" t="s">
        <v>56</v>
      </c>
      <c r="U190" s="30" t="s">
        <v>56</v>
      </c>
      <c r="V190" s="30" t="s">
        <v>56</v>
      </c>
      <c r="W190" s="30">
        <v>59191.01</v>
      </c>
      <c r="X190" s="27">
        <f t="shared" si="2"/>
        <v>353771.02</v>
      </c>
    </row>
    <row r="191" spans="1:24">
      <c r="A191" s="28" t="s">
        <v>239</v>
      </c>
      <c r="B191" s="29" t="s">
        <v>236</v>
      </c>
      <c r="C191" s="74" t="s">
        <v>446</v>
      </c>
      <c r="D191" s="75"/>
      <c r="E191" s="30">
        <v>1160683.68</v>
      </c>
      <c r="F191" s="30" t="s">
        <v>56</v>
      </c>
      <c r="G191" s="30">
        <v>1160683.68</v>
      </c>
      <c r="H191" s="30" t="s">
        <v>56</v>
      </c>
      <c r="I191" s="30" t="s">
        <v>56</v>
      </c>
      <c r="J191" s="30" t="s">
        <v>56</v>
      </c>
      <c r="K191" s="30" t="s">
        <v>56</v>
      </c>
      <c r="L191" s="30" t="s">
        <v>56</v>
      </c>
      <c r="M191" s="30">
        <v>1160683.68</v>
      </c>
      <c r="N191" s="30" t="s">
        <v>56</v>
      </c>
      <c r="O191" s="30">
        <v>578957.5</v>
      </c>
      <c r="P191" s="30" t="s">
        <v>56</v>
      </c>
      <c r="Q191" s="30">
        <v>578957.5</v>
      </c>
      <c r="R191" s="30" t="s">
        <v>56</v>
      </c>
      <c r="S191" s="30" t="s">
        <v>56</v>
      </c>
      <c r="T191" s="30" t="s">
        <v>56</v>
      </c>
      <c r="U191" s="30" t="s">
        <v>56</v>
      </c>
      <c r="V191" s="30" t="s">
        <v>56</v>
      </c>
      <c r="W191" s="30">
        <v>578957.5</v>
      </c>
      <c r="X191" s="27">
        <f t="shared" si="2"/>
        <v>581726.17999999993</v>
      </c>
    </row>
    <row r="192" spans="1:24">
      <c r="A192" s="28" t="s">
        <v>447</v>
      </c>
      <c r="B192" s="29" t="s">
        <v>236</v>
      </c>
      <c r="C192" s="74" t="s">
        <v>448</v>
      </c>
      <c r="D192" s="75"/>
      <c r="E192" s="30">
        <v>1160683.68</v>
      </c>
      <c r="F192" s="30" t="s">
        <v>56</v>
      </c>
      <c r="G192" s="30">
        <v>1160683.68</v>
      </c>
      <c r="H192" s="30" t="s">
        <v>56</v>
      </c>
      <c r="I192" s="30" t="s">
        <v>56</v>
      </c>
      <c r="J192" s="30" t="s">
        <v>56</v>
      </c>
      <c r="K192" s="30" t="s">
        <v>56</v>
      </c>
      <c r="L192" s="30" t="s">
        <v>56</v>
      </c>
      <c r="M192" s="30">
        <v>1160683.68</v>
      </c>
      <c r="N192" s="30" t="s">
        <v>56</v>
      </c>
      <c r="O192" s="30">
        <v>578957.5</v>
      </c>
      <c r="P192" s="30" t="s">
        <v>56</v>
      </c>
      <c r="Q192" s="30">
        <v>578957.5</v>
      </c>
      <c r="R192" s="30" t="s">
        <v>56</v>
      </c>
      <c r="S192" s="30" t="s">
        <v>56</v>
      </c>
      <c r="T192" s="30" t="s">
        <v>56</v>
      </c>
      <c r="U192" s="30" t="s">
        <v>56</v>
      </c>
      <c r="V192" s="30" t="s">
        <v>56</v>
      </c>
      <c r="W192" s="30">
        <v>578957.5</v>
      </c>
      <c r="X192" s="27">
        <f t="shared" si="2"/>
        <v>581726.17999999993</v>
      </c>
    </row>
    <row r="193" spans="1:24" ht="22.5">
      <c r="A193" s="28" t="s">
        <v>449</v>
      </c>
      <c r="B193" s="29" t="s">
        <v>236</v>
      </c>
      <c r="C193" s="74" t="s">
        <v>450</v>
      </c>
      <c r="D193" s="75"/>
      <c r="E193" s="30">
        <v>1160683.68</v>
      </c>
      <c r="F193" s="30" t="s">
        <v>56</v>
      </c>
      <c r="G193" s="30">
        <v>1160683.68</v>
      </c>
      <c r="H193" s="30" t="s">
        <v>56</v>
      </c>
      <c r="I193" s="30" t="s">
        <v>56</v>
      </c>
      <c r="J193" s="30" t="s">
        <v>56</v>
      </c>
      <c r="K193" s="30" t="s">
        <v>56</v>
      </c>
      <c r="L193" s="30" t="s">
        <v>56</v>
      </c>
      <c r="M193" s="30">
        <v>1160683.68</v>
      </c>
      <c r="N193" s="30" t="s">
        <v>56</v>
      </c>
      <c r="O193" s="30">
        <v>578957.5</v>
      </c>
      <c r="P193" s="30" t="s">
        <v>56</v>
      </c>
      <c r="Q193" s="30">
        <v>578957.5</v>
      </c>
      <c r="R193" s="30" t="s">
        <v>56</v>
      </c>
      <c r="S193" s="30" t="s">
        <v>56</v>
      </c>
      <c r="T193" s="30" t="s">
        <v>56</v>
      </c>
      <c r="U193" s="30" t="s">
        <v>56</v>
      </c>
      <c r="V193" s="30" t="s">
        <v>56</v>
      </c>
      <c r="W193" s="30">
        <v>578957.5</v>
      </c>
      <c r="X193" s="27">
        <f t="shared" si="2"/>
        <v>581726.17999999993</v>
      </c>
    </row>
    <row r="194" spans="1:24">
      <c r="A194" s="25" t="s">
        <v>451</v>
      </c>
      <c r="B194" s="26" t="s">
        <v>236</v>
      </c>
      <c r="C194" s="76" t="s">
        <v>452</v>
      </c>
      <c r="D194" s="77"/>
      <c r="E194" s="27">
        <v>681129.28</v>
      </c>
      <c r="F194" s="27" t="s">
        <v>56</v>
      </c>
      <c r="G194" s="27">
        <v>681129.28</v>
      </c>
      <c r="H194" s="27" t="s">
        <v>56</v>
      </c>
      <c r="I194" s="27" t="s">
        <v>56</v>
      </c>
      <c r="J194" s="27" t="s">
        <v>56</v>
      </c>
      <c r="K194" s="27" t="s">
        <v>56</v>
      </c>
      <c r="L194" s="27" t="s">
        <v>56</v>
      </c>
      <c r="M194" s="27">
        <v>681129.28</v>
      </c>
      <c r="N194" s="27" t="s">
        <v>56</v>
      </c>
      <c r="O194" s="27" t="s">
        <v>56</v>
      </c>
      <c r="P194" s="27" t="s">
        <v>56</v>
      </c>
      <c r="Q194" s="27" t="s">
        <v>56</v>
      </c>
      <c r="R194" s="27" t="s">
        <v>56</v>
      </c>
      <c r="S194" s="27" t="s">
        <v>56</v>
      </c>
      <c r="T194" s="27" t="s">
        <v>56</v>
      </c>
      <c r="U194" s="27" t="s">
        <v>56</v>
      </c>
      <c r="V194" s="27" t="s">
        <v>56</v>
      </c>
      <c r="W194" s="27"/>
      <c r="X194" s="27">
        <f t="shared" si="2"/>
        <v>681129.28</v>
      </c>
    </row>
    <row r="195" spans="1:24">
      <c r="A195" s="28" t="s">
        <v>239</v>
      </c>
      <c r="B195" s="29" t="s">
        <v>236</v>
      </c>
      <c r="C195" s="74" t="s">
        <v>453</v>
      </c>
      <c r="D195" s="75"/>
      <c r="E195" s="30">
        <v>681129.28</v>
      </c>
      <c r="F195" s="30" t="s">
        <v>56</v>
      </c>
      <c r="G195" s="30">
        <v>681129.28</v>
      </c>
      <c r="H195" s="30" t="s">
        <v>56</v>
      </c>
      <c r="I195" s="30" t="s">
        <v>56</v>
      </c>
      <c r="J195" s="30" t="s">
        <v>56</v>
      </c>
      <c r="K195" s="30" t="s">
        <v>56</v>
      </c>
      <c r="L195" s="30" t="s">
        <v>56</v>
      </c>
      <c r="M195" s="30">
        <v>681129.28</v>
      </c>
      <c r="N195" s="30" t="s">
        <v>56</v>
      </c>
      <c r="O195" s="30" t="s">
        <v>56</v>
      </c>
      <c r="P195" s="30" t="s">
        <v>56</v>
      </c>
      <c r="Q195" s="30" t="s">
        <v>56</v>
      </c>
      <c r="R195" s="30" t="s">
        <v>56</v>
      </c>
      <c r="S195" s="30" t="s">
        <v>56</v>
      </c>
      <c r="T195" s="30" t="s">
        <v>56</v>
      </c>
      <c r="U195" s="30" t="s">
        <v>56</v>
      </c>
      <c r="V195" s="30" t="s">
        <v>56</v>
      </c>
      <c r="W195" s="30"/>
      <c r="X195" s="27">
        <f t="shared" si="2"/>
        <v>681129.28</v>
      </c>
    </row>
    <row r="196" spans="1:24">
      <c r="A196" s="28" t="s">
        <v>247</v>
      </c>
      <c r="B196" s="29" t="s">
        <v>236</v>
      </c>
      <c r="C196" s="74" t="s">
        <v>454</v>
      </c>
      <c r="D196" s="75"/>
      <c r="E196" s="30">
        <v>681129.28</v>
      </c>
      <c r="F196" s="30" t="s">
        <v>56</v>
      </c>
      <c r="G196" s="30">
        <v>681129.28</v>
      </c>
      <c r="H196" s="30" t="s">
        <v>56</v>
      </c>
      <c r="I196" s="30" t="s">
        <v>56</v>
      </c>
      <c r="J196" s="30" t="s">
        <v>56</v>
      </c>
      <c r="K196" s="30" t="s">
        <v>56</v>
      </c>
      <c r="L196" s="30" t="s">
        <v>56</v>
      </c>
      <c r="M196" s="30">
        <v>681129.28</v>
      </c>
      <c r="N196" s="30" t="s">
        <v>56</v>
      </c>
      <c r="O196" s="30" t="s">
        <v>56</v>
      </c>
      <c r="P196" s="30" t="s">
        <v>56</v>
      </c>
      <c r="Q196" s="30" t="s">
        <v>56</v>
      </c>
      <c r="R196" s="30" t="s">
        <v>56</v>
      </c>
      <c r="S196" s="30" t="s">
        <v>56</v>
      </c>
      <c r="T196" s="30" t="s">
        <v>56</v>
      </c>
      <c r="U196" s="30" t="s">
        <v>56</v>
      </c>
      <c r="V196" s="30" t="s">
        <v>56</v>
      </c>
      <c r="W196" s="30"/>
      <c r="X196" s="27">
        <f t="shared" si="2"/>
        <v>681129.28</v>
      </c>
    </row>
    <row r="197" spans="1:24">
      <c r="A197" s="28" t="s">
        <v>251</v>
      </c>
      <c r="B197" s="29" t="s">
        <v>236</v>
      </c>
      <c r="C197" s="74" t="s">
        <v>455</v>
      </c>
      <c r="D197" s="75"/>
      <c r="E197" s="30">
        <v>681129.28</v>
      </c>
      <c r="F197" s="30" t="s">
        <v>56</v>
      </c>
      <c r="G197" s="30">
        <v>681129.28</v>
      </c>
      <c r="H197" s="30" t="s">
        <v>56</v>
      </c>
      <c r="I197" s="30" t="s">
        <v>56</v>
      </c>
      <c r="J197" s="30" t="s">
        <v>56</v>
      </c>
      <c r="K197" s="30" t="s">
        <v>56</v>
      </c>
      <c r="L197" s="30" t="s">
        <v>56</v>
      </c>
      <c r="M197" s="30">
        <v>681129.28</v>
      </c>
      <c r="N197" s="30" t="s">
        <v>56</v>
      </c>
      <c r="O197" s="30" t="s">
        <v>56</v>
      </c>
      <c r="P197" s="30" t="s">
        <v>56</v>
      </c>
      <c r="Q197" s="30" t="s">
        <v>56</v>
      </c>
      <c r="R197" s="30" t="s">
        <v>56</v>
      </c>
      <c r="S197" s="30" t="s">
        <v>56</v>
      </c>
      <c r="T197" s="30" t="s">
        <v>56</v>
      </c>
      <c r="U197" s="30" t="s">
        <v>56</v>
      </c>
      <c r="V197" s="30" t="s">
        <v>56</v>
      </c>
      <c r="W197" s="30"/>
      <c r="X197" s="27">
        <f t="shared" si="2"/>
        <v>681129.28</v>
      </c>
    </row>
    <row r="198" spans="1:24">
      <c r="A198" s="25" t="s">
        <v>451</v>
      </c>
      <c r="B198" s="26" t="s">
        <v>236</v>
      </c>
      <c r="C198" s="76" t="s">
        <v>456</v>
      </c>
      <c r="D198" s="77"/>
      <c r="E198" s="27">
        <v>1917647.73</v>
      </c>
      <c r="F198" s="27" t="s">
        <v>56</v>
      </c>
      <c r="G198" s="27">
        <v>1917647.73</v>
      </c>
      <c r="H198" s="27" t="s">
        <v>56</v>
      </c>
      <c r="I198" s="27" t="s">
        <v>56</v>
      </c>
      <c r="J198" s="27" t="s">
        <v>56</v>
      </c>
      <c r="K198" s="27" t="s">
        <v>56</v>
      </c>
      <c r="L198" s="27" t="s">
        <v>56</v>
      </c>
      <c r="M198" s="27">
        <v>1917647.73</v>
      </c>
      <c r="N198" s="27" t="s">
        <v>56</v>
      </c>
      <c r="O198" s="27">
        <v>695734.61</v>
      </c>
      <c r="P198" s="27" t="s">
        <v>56</v>
      </c>
      <c r="Q198" s="27">
        <v>695734.61</v>
      </c>
      <c r="R198" s="27" t="s">
        <v>56</v>
      </c>
      <c r="S198" s="27" t="s">
        <v>56</v>
      </c>
      <c r="T198" s="27" t="s">
        <v>56</v>
      </c>
      <c r="U198" s="27" t="s">
        <v>56</v>
      </c>
      <c r="V198" s="27" t="s">
        <v>56</v>
      </c>
      <c r="W198" s="27">
        <v>695734.61</v>
      </c>
      <c r="X198" s="27">
        <f t="shared" si="2"/>
        <v>1221913.1200000001</v>
      </c>
    </row>
    <row r="199" spans="1:24">
      <c r="A199" s="28" t="s">
        <v>239</v>
      </c>
      <c r="B199" s="29" t="s">
        <v>236</v>
      </c>
      <c r="C199" s="74" t="s">
        <v>457</v>
      </c>
      <c r="D199" s="75"/>
      <c r="E199" s="30">
        <v>1917647.73</v>
      </c>
      <c r="F199" s="30" t="s">
        <v>56</v>
      </c>
      <c r="G199" s="30">
        <v>1917647.73</v>
      </c>
      <c r="H199" s="30" t="s">
        <v>56</v>
      </c>
      <c r="I199" s="30" t="s">
        <v>56</v>
      </c>
      <c r="J199" s="30" t="s">
        <v>56</v>
      </c>
      <c r="K199" s="30" t="s">
        <v>56</v>
      </c>
      <c r="L199" s="30" t="s">
        <v>56</v>
      </c>
      <c r="M199" s="30">
        <v>1917647.73</v>
      </c>
      <c r="N199" s="30" t="s">
        <v>56</v>
      </c>
      <c r="O199" s="30">
        <v>695734.61</v>
      </c>
      <c r="P199" s="30" t="s">
        <v>56</v>
      </c>
      <c r="Q199" s="30">
        <v>695734.61</v>
      </c>
      <c r="R199" s="30" t="s">
        <v>56</v>
      </c>
      <c r="S199" s="30" t="s">
        <v>56</v>
      </c>
      <c r="T199" s="30" t="s">
        <v>56</v>
      </c>
      <c r="U199" s="30" t="s">
        <v>56</v>
      </c>
      <c r="V199" s="30" t="s">
        <v>56</v>
      </c>
      <c r="W199" s="30">
        <v>695734.61</v>
      </c>
      <c r="X199" s="27">
        <f t="shared" si="2"/>
        <v>1221913.1200000001</v>
      </c>
    </row>
    <row r="200" spans="1:24">
      <c r="A200" s="28" t="s">
        <v>247</v>
      </c>
      <c r="B200" s="29" t="s">
        <v>236</v>
      </c>
      <c r="C200" s="74" t="s">
        <v>458</v>
      </c>
      <c r="D200" s="75"/>
      <c r="E200" s="30">
        <v>1466800</v>
      </c>
      <c r="F200" s="30" t="s">
        <v>56</v>
      </c>
      <c r="G200" s="30">
        <v>1466800</v>
      </c>
      <c r="H200" s="30" t="s">
        <v>56</v>
      </c>
      <c r="I200" s="30" t="s">
        <v>56</v>
      </c>
      <c r="J200" s="30" t="s">
        <v>56</v>
      </c>
      <c r="K200" s="30" t="s">
        <v>56</v>
      </c>
      <c r="L200" s="30" t="s">
        <v>56</v>
      </c>
      <c r="M200" s="30">
        <v>1466800</v>
      </c>
      <c r="N200" s="30" t="s">
        <v>56</v>
      </c>
      <c r="O200" s="30">
        <v>695734.61</v>
      </c>
      <c r="P200" s="30" t="s">
        <v>56</v>
      </c>
      <c r="Q200" s="30">
        <v>695734.61</v>
      </c>
      <c r="R200" s="30" t="s">
        <v>56</v>
      </c>
      <c r="S200" s="30" t="s">
        <v>56</v>
      </c>
      <c r="T200" s="30" t="s">
        <v>56</v>
      </c>
      <c r="U200" s="30" t="s">
        <v>56</v>
      </c>
      <c r="V200" s="30" t="s">
        <v>56</v>
      </c>
      <c r="W200" s="30">
        <v>695734.61</v>
      </c>
      <c r="X200" s="27">
        <f t="shared" si="2"/>
        <v>771065.39</v>
      </c>
    </row>
    <row r="201" spans="1:24">
      <c r="A201" s="28" t="s">
        <v>251</v>
      </c>
      <c r="B201" s="29" t="s">
        <v>236</v>
      </c>
      <c r="C201" s="74" t="s">
        <v>459</v>
      </c>
      <c r="D201" s="75"/>
      <c r="E201" s="30">
        <v>750800</v>
      </c>
      <c r="F201" s="30" t="s">
        <v>56</v>
      </c>
      <c r="G201" s="30">
        <v>750800</v>
      </c>
      <c r="H201" s="30" t="s">
        <v>56</v>
      </c>
      <c r="I201" s="30" t="s">
        <v>56</v>
      </c>
      <c r="J201" s="30" t="s">
        <v>56</v>
      </c>
      <c r="K201" s="30" t="s">
        <v>56</v>
      </c>
      <c r="L201" s="30" t="s">
        <v>56</v>
      </c>
      <c r="M201" s="30">
        <v>750800</v>
      </c>
      <c r="N201" s="30" t="s">
        <v>56</v>
      </c>
      <c r="O201" s="30">
        <v>256117.01</v>
      </c>
      <c r="P201" s="30" t="s">
        <v>56</v>
      </c>
      <c r="Q201" s="30">
        <v>256117.01</v>
      </c>
      <c r="R201" s="30" t="s">
        <v>56</v>
      </c>
      <c r="S201" s="30" t="s">
        <v>56</v>
      </c>
      <c r="T201" s="30" t="s">
        <v>56</v>
      </c>
      <c r="U201" s="30" t="s">
        <v>56</v>
      </c>
      <c r="V201" s="30" t="s">
        <v>56</v>
      </c>
      <c r="W201" s="30">
        <v>256117.01</v>
      </c>
      <c r="X201" s="27">
        <f t="shared" si="2"/>
        <v>494682.99</v>
      </c>
    </row>
    <row r="202" spans="1:24">
      <c r="A202" s="28" t="s">
        <v>253</v>
      </c>
      <c r="B202" s="29" t="s">
        <v>236</v>
      </c>
      <c r="C202" s="74" t="s">
        <v>460</v>
      </c>
      <c r="D202" s="75"/>
      <c r="E202" s="30">
        <v>716000</v>
      </c>
      <c r="F202" s="30" t="s">
        <v>56</v>
      </c>
      <c r="G202" s="30">
        <v>716000</v>
      </c>
      <c r="H202" s="30" t="s">
        <v>56</v>
      </c>
      <c r="I202" s="30" t="s">
        <v>56</v>
      </c>
      <c r="J202" s="30" t="s">
        <v>56</v>
      </c>
      <c r="K202" s="30" t="s">
        <v>56</v>
      </c>
      <c r="L202" s="30" t="s">
        <v>56</v>
      </c>
      <c r="M202" s="30">
        <v>716000</v>
      </c>
      <c r="N202" s="30" t="s">
        <v>56</v>
      </c>
      <c r="O202" s="30">
        <v>439617.6</v>
      </c>
      <c r="P202" s="30" t="s">
        <v>56</v>
      </c>
      <c r="Q202" s="30">
        <v>439617.6</v>
      </c>
      <c r="R202" s="30" t="s">
        <v>56</v>
      </c>
      <c r="S202" s="30" t="s">
        <v>56</v>
      </c>
      <c r="T202" s="30" t="s">
        <v>56</v>
      </c>
      <c r="U202" s="30" t="s">
        <v>56</v>
      </c>
      <c r="V202" s="30" t="s">
        <v>56</v>
      </c>
      <c r="W202" s="30">
        <v>439617.6</v>
      </c>
      <c r="X202" s="27">
        <f t="shared" si="2"/>
        <v>276382.40000000002</v>
      </c>
    </row>
    <row r="203" spans="1:24">
      <c r="A203" s="28" t="s">
        <v>283</v>
      </c>
      <c r="B203" s="29" t="s">
        <v>236</v>
      </c>
      <c r="C203" s="74" t="s">
        <v>461</v>
      </c>
      <c r="D203" s="75"/>
      <c r="E203" s="30">
        <v>450847.73</v>
      </c>
      <c r="F203" s="30" t="s">
        <v>56</v>
      </c>
      <c r="G203" s="30">
        <v>450847.73</v>
      </c>
      <c r="H203" s="30" t="s">
        <v>56</v>
      </c>
      <c r="I203" s="30" t="s">
        <v>56</v>
      </c>
      <c r="J203" s="30" t="s">
        <v>56</v>
      </c>
      <c r="K203" s="30" t="s">
        <v>56</v>
      </c>
      <c r="L203" s="30" t="s">
        <v>56</v>
      </c>
      <c r="M203" s="30">
        <v>450847.73</v>
      </c>
      <c r="N203" s="30" t="s">
        <v>56</v>
      </c>
      <c r="O203" s="30" t="s">
        <v>56</v>
      </c>
      <c r="P203" s="30" t="s">
        <v>56</v>
      </c>
      <c r="Q203" s="30" t="s">
        <v>56</v>
      </c>
      <c r="R203" s="30" t="s">
        <v>56</v>
      </c>
      <c r="S203" s="30" t="s">
        <v>56</v>
      </c>
      <c r="T203" s="30" t="s">
        <v>56</v>
      </c>
      <c r="U203" s="30" t="s">
        <v>56</v>
      </c>
      <c r="V203" s="30" t="s">
        <v>56</v>
      </c>
      <c r="W203" s="30"/>
      <c r="X203" s="27">
        <f t="shared" si="2"/>
        <v>450847.73</v>
      </c>
    </row>
    <row r="204" spans="1:24">
      <c r="A204" s="25" t="s">
        <v>451</v>
      </c>
      <c r="B204" s="26" t="s">
        <v>236</v>
      </c>
      <c r="C204" s="76" t="s">
        <v>462</v>
      </c>
      <c r="D204" s="77"/>
      <c r="E204" s="27">
        <v>174244.81</v>
      </c>
      <c r="F204" s="27" t="s">
        <v>56</v>
      </c>
      <c r="G204" s="27">
        <v>174244.81</v>
      </c>
      <c r="H204" s="27" t="s">
        <v>56</v>
      </c>
      <c r="I204" s="27" t="s">
        <v>56</v>
      </c>
      <c r="J204" s="27" t="s">
        <v>56</v>
      </c>
      <c r="K204" s="27" t="s">
        <v>56</v>
      </c>
      <c r="L204" s="27" t="s">
        <v>56</v>
      </c>
      <c r="M204" s="27">
        <v>174244.81</v>
      </c>
      <c r="N204" s="27" t="s">
        <v>56</v>
      </c>
      <c r="O204" s="27">
        <v>30252.84</v>
      </c>
      <c r="P204" s="27" t="s">
        <v>56</v>
      </c>
      <c r="Q204" s="27">
        <v>30252.84</v>
      </c>
      <c r="R204" s="27" t="s">
        <v>56</v>
      </c>
      <c r="S204" s="27" t="s">
        <v>56</v>
      </c>
      <c r="T204" s="27" t="s">
        <v>56</v>
      </c>
      <c r="U204" s="27" t="s">
        <v>56</v>
      </c>
      <c r="V204" s="27" t="s">
        <v>56</v>
      </c>
      <c r="W204" s="27">
        <v>30252.84</v>
      </c>
      <c r="X204" s="27">
        <f t="shared" si="2"/>
        <v>143991.97</v>
      </c>
    </row>
    <row r="205" spans="1:24">
      <c r="A205" s="28" t="s">
        <v>239</v>
      </c>
      <c r="B205" s="29" t="s">
        <v>236</v>
      </c>
      <c r="C205" s="74" t="s">
        <v>463</v>
      </c>
      <c r="D205" s="75"/>
      <c r="E205" s="30">
        <v>45000</v>
      </c>
      <c r="F205" s="30" t="s">
        <v>56</v>
      </c>
      <c r="G205" s="30">
        <v>45000</v>
      </c>
      <c r="H205" s="30" t="s">
        <v>56</v>
      </c>
      <c r="I205" s="30" t="s">
        <v>56</v>
      </c>
      <c r="J205" s="30" t="s">
        <v>56</v>
      </c>
      <c r="K205" s="30" t="s">
        <v>56</v>
      </c>
      <c r="L205" s="30" t="s">
        <v>56</v>
      </c>
      <c r="M205" s="30">
        <v>45000</v>
      </c>
      <c r="N205" s="30" t="s">
        <v>56</v>
      </c>
      <c r="O205" s="30">
        <v>30252.84</v>
      </c>
      <c r="P205" s="30" t="s">
        <v>56</v>
      </c>
      <c r="Q205" s="30">
        <v>30252.84</v>
      </c>
      <c r="R205" s="30" t="s">
        <v>56</v>
      </c>
      <c r="S205" s="30" t="s">
        <v>56</v>
      </c>
      <c r="T205" s="30" t="s">
        <v>56</v>
      </c>
      <c r="U205" s="30" t="s">
        <v>56</v>
      </c>
      <c r="V205" s="30" t="s">
        <v>56</v>
      </c>
      <c r="W205" s="30">
        <v>30252.84</v>
      </c>
      <c r="X205" s="27">
        <f t="shared" si="2"/>
        <v>14747.16</v>
      </c>
    </row>
    <row r="206" spans="1:24">
      <c r="A206" s="28" t="s">
        <v>247</v>
      </c>
      <c r="B206" s="29" t="s">
        <v>236</v>
      </c>
      <c r="C206" s="74" t="s">
        <v>464</v>
      </c>
      <c r="D206" s="75"/>
      <c r="E206" s="30">
        <v>45000</v>
      </c>
      <c r="F206" s="30" t="s">
        <v>56</v>
      </c>
      <c r="G206" s="30">
        <v>45000</v>
      </c>
      <c r="H206" s="30" t="s">
        <v>56</v>
      </c>
      <c r="I206" s="30" t="s">
        <v>56</v>
      </c>
      <c r="J206" s="30" t="s">
        <v>56</v>
      </c>
      <c r="K206" s="30" t="s">
        <v>56</v>
      </c>
      <c r="L206" s="30" t="s">
        <v>56</v>
      </c>
      <c r="M206" s="30">
        <v>45000</v>
      </c>
      <c r="N206" s="30" t="s">
        <v>56</v>
      </c>
      <c r="O206" s="30">
        <v>30252.84</v>
      </c>
      <c r="P206" s="30" t="s">
        <v>56</v>
      </c>
      <c r="Q206" s="30">
        <v>30252.84</v>
      </c>
      <c r="R206" s="30" t="s">
        <v>56</v>
      </c>
      <c r="S206" s="30" t="s">
        <v>56</v>
      </c>
      <c r="T206" s="30" t="s">
        <v>56</v>
      </c>
      <c r="U206" s="30" t="s">
        <v>56</v>
      </c>
      <c r="V206" s="30" t="s">
        <v>56</v>
      </c>
      <c r="W206" s="30">
        <v>30252.84</v>
      </c>
      <c r="X206" s="27">
        <f t="shared" ref="X206:X269" si="3">M206-W206</f>
        <v>14747.16</v>
      </c>
    </row>
    <row r="207" spans="1:24">
      <c r="A207" s="28" t="s">
        <v>253</v>
      </c>
      <c r="B207" s="29" t="s">
        <v>236</v>
      </c>
      <c r="C207" s="74" t="s">
        <v>465</v>
      </c>
      <c r="D207" s="75"/>
      <c r="E207" s="30">
        <v>45000</v>
      </c>
      <c r="F207" s="30" t="s">
        <v>56</v>
      </c>
      <c r="G207" s="30">
        <v>45000</v>
      </c>
      <c r="H207" s="30" t="s">
        <v>56</v>
      </c>
      <c r="I207" s="30" t="s">
        <v>56</v>
      </c>
      <c r="J207" s="30" t="s">
        <v>56</v>
      </c>
      <c r="K207" s="30" t="s">
        <v>56</v>
      </c>
      <c r="L207" s="30" t="s">
        <v>56</v>
      </c>
      <c r="M207" s="30">
        <v>45000</v>
      </c>
      <c r="N207" s="30" t="s">
        <v>56</v>
      </c>
      <c r="O207" s="30">
        <v>30252.84</v>
      </c>
      <c r="P207" s="30" t="s">
        <v>56</v>
      </c>
      <c r="Q207" s="30">
        <v>30252.84</v>
      </c>
      <c r="R207" s="30" t="s">
        <v>56</v>
      </c>
      <c r="S207" s="30" t="s">
        <v>56</v>
      </c>
      <c r="T207" s="30" t="s">
        <v>56</v>
      </c>
      <c r="U207" s="30" t="s">
        <v>56</v>
      </c>
      <c r="V207" s="30" t="s">
        <v>56</v>
      </c>
      <c r="W207" s="30">
        <v>30252.84</v>
      </c>
      <c r="X207" s="27">
        <f t="shared" si="3"/>
        <v>14747.16</v>
      </c>
    </row>
    <row r="208" spans="1:24">
      <c r="A208" s="28" t="s">
        <v>255</v>
      </c>
      <c r="B208" s="29" t="s">
        <v>236</v>
      </c>
      <c r="C208" s="74" t="s">
        <v>466</v>
      </c>
      <c r="D208" s="75"/>
      <c r="E208" s="30">
        <v>129244.81</v>
      </c>
      <c r="F208" s="30" t="s">
        <v>56</v>
      </c>
      <c r="G208" s="30">
        <v>129244.81</v>
      </c>
      <c r="H208" s="30" t="s">
        <v>56</v>
      </c>
      <c r="I208" s="30" t="s">
        <v>56</v>
      </c>
      <c r="J208" s="30" t="s">
        <v>56</v>
      </c>
      <c r="K208" s="30" t="s">
        <v>56</v>
      </c>
      <c r="L208" s="30" t="s">
        <v>56</v>
      </c>
      <c r="M208" s="30">
        <v>129244.81</v>
      </c>
      <c r="N208" s="30" t="s">
        <v>56</v>
      </c>
      <c r="O208" s="30" t="s">
        <v>56</v>
      </c>
      <c r="P208" s="30" t="s">
        <v>56</v>
      </c>
      <c r="Q208" s="30" t="s">
        <v>56</v>
      </c>
      <c r="R208" s="30" t="s">
        <v>56</v>
      </c>
      <c r="S208" s="30" t="s">
        <v>56</v>
      </c>
      <c r="T208" s="30" t="s">
        <v>56</v>
      </c>
      <c r="U208" s="30" t="s">
        <v>56</v>
      </c>
      <c r="V208" s="30" t="s">
        <v>56</v>
      </c>
      <c r="W208" s="30"/>
      <c r="X208" s="27">
        <f t="shared" si="3"/>
        <v>129244.81</v>
      </c>
    </row>
    <row r="209" spans="1:24">
      <c r="A209" s="28" t="s">
        <v>257</v>
      </c>
      <c r="B209" s="29" t="s">
        <v>236</v>
      </c>
      <c r="C209" s="74" t="s">
        <v>467</v>
      </c>
      <c r="D209" s="75"/>
      <c r="E209" s="30">
        <v>129244.81</v>
      </c>
      <c r="F209" s="30" t="s">
        <v>56</v>
      </c>
      <c r="G209" s="30">
        <v>129244.81</v>
      </c>
      <c r="H209" s="30" t="s">
        <v>56</v>
      </c>
      <c r="I209" s="30" t="s">
        <v>56</v>
      </c>
      <c r="J209" s="30" t="s">
        <v>56</v>
      </c>
      <c r="K209" s="30" t="s">
        <v>56</v>
      </c>
      <c r="L209" s="30" t="s">
        <v>56</v>
      </c>
      <c r="M209" s="30">
        <v>129244.81</v>
      </c>
      <c r="N209" s="30" t="s">
        <v>56</v>
      </c>
      <c r="O209" s="30" t="s">
        <v>56</v>
      </c>
      <c r="P209" s="30" t="s">
        <v>56</v>
      </c>
      <c r="Q209" s="30" t="s">
        <v>56</v>
      </c>
      <c r="R209" s="30" t="s">
        <v>56</v>
      </c>
      <c r="S209" s="30" t="s">
        <v>56</v>
      </c>
      <c r="T209" s="30" t="s">
        <v>56</v>
      </c>
      <c r="U209" s="30" t="s">
        <v>56</v>
      </c>
      <c r="V209" s="30" t="s">
        <v>56</v>
      </c>
      <c r="W209" s="30"/>
      <c r="X209" s="27">
        <f t="shared" si="3"/>
        <v>129244.81</v>
      </c>
    </row>
    <row r="210" spans="1:24">
      <c r="A210" s="25" t="s">
        <v>468</v>
      </c>
      <c r="B210" s="26" t="s">
        <v>236</v>
      </c>
      <c r="C210" s="76" t="s">
        <v>469</v>
      </c>
      <c r="D210" s="77"/>
      <c r="E210" s="27">
        <v>8967720.7400000002</v>
      </c>
      <c r="F210" s="27" t="s">
        <v>56</v>
      </c>
      <c r="G210" s="27">
        <v>8967720.7400000002</v>
      </c>
      <c r="H210" s="27" t="s">
        <v>56</v>
      </c>
      <c r="I210" s="27" t="s">
        <v>56</v>
      </c>
      <c r="J210" s="27" t="s">
        <v>56</v>
      </c>
      <c r="K210" s="27" t="s">
        <v>56</v>
      </c>
      <c r="L210" s="27" t="s">
        <v>56</v>
      </c>
      <c r="M210" s="27">
        <v>8967720.7400000002</v>
      </c>
      <c r="N210" s="27" t="s">
        <v>56</v>
      </c>
      <c r="O210" s="27">
        <v>8141526.7400000002</v>
      </c>
      <c r="P210" s="27" t="s">
        <v>56</v>
      </c>
      <c r="Q210" s="27">
        <v>8141526.7400000002</v>
      </c>
      <c r="R210" s="27" t="s">
        <v>56</v>
      </c>
      <c r="S210" s="27" t="s">
        <v>56</v>
      </c>
      <c r="T210" s="27" t="s">
        <v>56</v>
      </c>
      <c r="U210" s="27" t="s">
        <v>56</v>
      </c>
      <c r="V210" s="27" t="s">
        <v>56</v>
      </c>
      <c r="W210" s="27">
        <v>8141526.7400000002</v>
      </c>
      <c r="X210" s="27">
        <f t="shared" si="3"/>
        <v>826194</v>
      </c>
    </row>
    <row r="211" spans="1:24">
      <c r="A211" s="28" t="s">
        <v>239</v>
      </c>
      <c r="B211" s="29" t="s">
        <v>236</v>
      </c>
      <c r="C211" s="74" t="s">
        <v>470</v>
      </c>
      <c r="D211" s="75"/>
      <c r="E211" s="30">
        <v>8967720.7400000002</v>
      </c>
      <c r="F211" s="30" t="s">
        <v>56</v>
      </c>
      <c r="G211" s="30">
        <v>8967720.7400000002</v>
      </c>
      <c r="H211" s="30" t="s">
        <v>56</v>
      </c>
      <c r="I211" s="30" t="s">
        <v>56</v>
      </c>
      <c r="J211" s="30" t="s">
        <v>56</v>
      </c>
      <c r="K211" s="30" t="s">
        <v>56</v>
      </c>
      <c r="L211" s="30" t="s">
        <v>56</v>
      </c>
      <c r="M211" s="30">
        <v>8967720.7400000002</v>
      </c>
      <c r="N211" s="30" t="s">
        <v>56</v>
      </c>
      <c r="O211" s="30">
        <v>8141526.7400000002</v>
      </c>
      <c r="P211" s="30" t="s">
        <v>56</v>
      </c>
      <c r="Q211" s="30">
        <v>8141526.7400000002</v>
      </c>
      <c r="R211" s="30" t="s">
        <v>56</v>
      </c>
      <c r="S211" s="30" t="s">
        <v>56</v>
      </c>
      <c r="T211" s="30" t="s">
        <v>56</v>
      </c>
      <c r="U211" s="30" t="s">
        <v>56</v>
      </c>
      <c r="V211" s="30" t="s">
        <v>56</v>
      </c>
      <c r="W211" s="30">
        <v>8141526.7400000002</v>
      </c>
      <c r="X211" s="27">
        <f t="shared" si="3"/>
        <v>826194</v>
      </c>
    </row>
    <row r="212" spans="1:24">
      <c r="A212" s="28" t="s">
        <v>247</v>
      </c>
      <c r="B212" s="29" t="s">
        <v>236</v>
      </c>
      <c r="C212" s="74" t="s">
        <v>471</v>
      </c>
      <c r="D212" s="75"/>
      <c r="E212" s="30">
        <v>8967720.7400000002</v>
      </c>
      <c r="F212" s="30" t="s">
        <v>56</v>
      </c>
      <c r="G212" s="30">
        <v>8967720.7400000002</v>
      </c>
      <c r="H212" s="30" t="s">
        <v>56</v>
      </c>
      <c r="I212" s="30" t="s">
        <v>56</v>
      </c>
      <c r="J212" s="30" t="s">
        <v>56</v>
      </c>
      <c r="K212" s="30" t="s">
        <v>56</v>
      </c>
      <c r="L212" s="30" t="s">
        <v>56</v>
      </c>
      <c r="M212" s="30">
        <v>8967720.7400000002</v>
      </c>
      <c r="N212" s="30" t="s">
        <v>56</v>
      </c>
      <c r="O212" s="30">
        <v>8141526.7400000002</v>
      </c>
      <c r="P212" s="30" t="s">
        <v>56</v>
      </c>
      <c r="Q212" s="30">
        <v>8141526.7400000002</v>
      </c>
      <c r="R212" s="30" t="s">
        <v>56</v>
      </c>
      <c r="S212" s="30" t="s">
        <v>56</v>
      </c>
      <c r="T212" s="30" t="s">
        <v>56</v>
      </c>
      <c r="U212" s="30" t="s">
        <v>56</v>
      </c>
      <c r="V212" s="30" t="s">
        <v>56</v>
      </c>
      <c r="W212" s="30">
        <v>8141526.7400000002</v>
      </c>
      <c r="X212" s="27">
        <f t="shared" si="3"/>
        <v>826194</v>
      </c>
    </row>
    <row r="213" spans="1:24">
      <c r="A213" s="28" t="s">
        <v>251</v>
      </c>
      <c r="B213" s="29" t="s">
        <v>236</v>
      </c>
      <c r="C213" s="74" t="s">
        <v>472</v>
      </c>
      <c r="D213" s="75"/>
      <c r="E213" s="30">
        <v>8967720.7400000002</v>
      </c>
      <c r="F213" s="30" t="s">
        <v>56</v>
      </c>
      <c r="G213" s="30">
        <v>8967720.7400000002</v>
      </c>
      <c r="H213" s="30" t="s">
        <v>56</v>
      </c>
      <c r="I213" s="30" t="s">
        <v>56</v>
      </c>
      <c r="J213" s="30" t="s">
        <v>56</v>
      </c>
      <c r="K213" s="30" t="s">
        <v>56</v>
      </c>
      <c r="L213" s="30" t="s">
        <v>56</v>
      </c>
      <c r="M213" s="30">
        <v>8967720.7400000002</v>
      </c>
      <c r="N213" s="30" t="s">
        <v>56</v>
      </c>
      <c r="O213" s="30">
        <v>8141526.7400000002</v>
      </c>
      <c r="P213" s="30" t="s">
        <v>56</v>
      </c>
      <c r="Q213" s="30">
        <v>8141526.7400000002</v>
      </c>
      <c r="R213" s="30" t="s">
        <v>56</v>
      </c>
      <c r="S213" s="30" t="s">
        <v>56</v>
      </c>
      <c r="T213" s="30" t="s">
        <v>56</v>
      </c>
      <c r="U213" s="30" t="s">
        <v>56</v>
      </c>
      <c r="V213" s="30" t="s">
        <v>56</v>
      </c>
      <c r="W213" s="30">
        <v>8141526.7400000002</v>
      </c>
      <c r="X213" s="27">
        <f t="shared" si="3"/>
        <v>826194</v>
      </c>
    </row>
    <row r="214" spans="1:24">
      <c r="A214" s="25" t="s">
        <v>468</v>
      </c>
      <c r="B214" s="26" t="s">
        <v>236</v>
      </c>
      <c r="C214" s="76" t="s">
        <v>473</v>
      </c>
      <c r="D214" s="77"/>
      <c r="E214" s="27">
        <v>867227.07</v>
      </c>
      <c r="F214" s="27" t="s">
        <v>56</v>
      </c>
      <c r="G214" s="27">
        <v>867227.07</v>
      </c>
      <c r="H214" s="27" t="s">
        <v>56</v>
      </c>
      <c r="I214" s="27" t="s">
        <v>56</v>
      </c>
      <c r="J214" s="27" t="s">
        <v>56</v>
      </c>
      <c r="K214" s="27" t="s">
        <v>56</v>
      </c>
      <c r="L214" s="27" t="s">
        <v>56</v>
      </c>
      <c r="M214" s="27">
        <v>867227.07</v>
      </c>
      <c r="N214" s="27" t="s">
        <v>56</v>
      </c>
      <c r="O214" s="27">
        <v>463855</v>
      </c>
      <c r="P214" s="27" t="s">
        <v>56</v>
      </c>
      <c r="Q214" s="27">
        <v>463855</v>
      </c>
      <c r="R214" s="27" t="s">
        <v>56</v>
      </c>
      <c r="S214" s="27" t="s">
        <v>56</v>
      </c>
      <c r="T214" s="27" t="s">
        <v>56</v>
      </c>
      <c r="U214" s="27" t="s">
        <v>56</v>
      </c>
      <c r="V214" s="27" t="s">
        <v>56</v>
      </c>
      <c r="W214" s="27">
        <v>463855</v>
      </c>
      <c r="X214" s="27">
        <f t="shared" si="3"/>
        <v>403372.06999999995</v>
      </c>
    </row>
    <row r="215" spans="1:24">
      <c r="A215" s="28" t="s">
        <v>239</v>
      </c>
      <c r="B215" s="29" t="s">
        <v>236</v>
      </c>
      <c r="C215" s="74" t="s">
        <v>474</v>
      </c>
      <c r="D215" s="75"/>
      <c r="E215" s="30">
        <v>737227.07</v>
      </c>
      <c r="F215" s="30" t="s">
        <v>56</v>
      </c>
      <c r="G215" s="30">
        <v>737227.07</v>
      </c>
      <c r="H215" s="30" t="s">
        <v>56</v>
      </c>
      <c r="I215" s="30" t="s">
        <v>56</v>
      </c>
      <c r="J215" s="30" t="s">
        <v>56</v>
      </c>
      <c r="K215" s="30" t="s">
        <v>56</v>
      </c>
      <c r="L215" s="30" t="s">
        <v>56</v>
      </c>
      <c r="M215" s="30">
        <v>737227.07</v>
      </c>
      <c r="N215" s="30" t="s">
        <v>56</v>
      </c>
      <c r="O215" s="30">
        <v>334500</v>
      </c>
      <c r="P215" s="30" t="s">
        <v>56</v>
      </c>
      <c r="Q215" s="30">
        <v>334500</v>
      </c>
      <c r="R215" s="30" t="s">
        <v>56</v>
      </c>
      <c r="S215" s="30" t="s">
        <v>56</v>
      </c>
      <c r="T215" s="30" t="s">
        <v>56</v>
      </c>
      <c r="U215" s="30" t="s">
        <v>56</v>
      </c>
      <c r="V215" s="30" t="s">
        <v>56</v>
      </c>
      <c r="W215" s="30">
        <v>334500</v>
      </c>
      <c r="X215" s="27">
        <f t="shared" si="3"/>
        <v>402727.06999999995</v>
      </c>
    </row>
    <row r="216" spans="1:24">
      <c r="A216" s="28" t="s">
        <v>247</v>
      </c>
      <c r="B216" s="29" t="s">
        <v>236</v>
      </c>
      <c r="C216" s="74" t="s">
        <v>475</v>
      </c>
      <c r="D216" s="75"/>
      <c r="E216" s="30">
        <v>737227.07</v>
      </c>
      <c r="F216" s="30" t="s">
        <v>56</v>
      </c>
      <c r="G216" s="30">
        <v>737227.07</v>
      </c>
      <c r="H216" s="30" t="s">
        <v>56</v>
      </c>
      <c r="I216" s="30" t="s">
        <v>56</v>
      </c>
      <c r="J216" s="30" t="s">
        <v>56</v>
      </c>
      <c r="K216" s="30" t="s">
        <v>56</v>
      </c>
      <c r="L216" s="30" t="s">
        <v>56</v>
      </c>
      <c r="M216" s="30">
        <v>737227.07</v>
      </c>
      <c r="N216" s="30" t="s">
        <v>56</v>
      </c>
      <c r="O216" s="30">
        <v>334500</v>
      </c>
      <c r="P216" s="30" t="s">
        <v>56</v>
      </c>
      <c r="Q216" s="30">
        <v>334500</v>
      </c>
      <c r="R216" s="30" t="s">
        <v>56</v>
      </c>
      <c r="S216" s="30" t="s">
        <v>56</v>
      </c>
      <c r="T216" s="30" t="s">
        <v>56</v>
      </c>
      <c r="U216" s="30" t="s">
        <v>56</v>
      </c>
      <c r="V216" s="30" t="s">
        <v>56</v>
      </c>
      <c r="W216" s="30">
        <v>334500</v>
      </c>
      <c r="X216" s="27">
        <f t="shared" si="3"/>
        <v>402727.06999999995</v>
      </c>
    </row>
    <row r="217" spans="1:24">
      <c r="A217" s="28" t="s">
        <v>251</v>
      </c>
      <c r="B217" s="29" t="s">
        <v>236</v>
      </c>
      <c r="C217" s="74" t="s">
        <v>476</v>
      </c>
      <c r="D217" s="75"/>
      <c r="E217" s="30">
        <v>41704.620000000003</v>
      </c>
      <c r="F217" s="30" t="s">
        <v>56</v>
      </c>
      <c r="G217" s="30">
        <v>41704.620000000003</v>
      </c>
      <c r="H217" s="30" t="s">
        <v>56</v>
      </c>
      <c r="I217" s="30" t="s">
        <v>56</v>
      </c>
      <c r="J217" s="30" t="s">
        <v>56</v>
      </c>
      <c r="K217" s="30" t="s">
        <v>56</v>
      </c>
      <c r="L217" s="30" t="s">
        <v>56</v>
      </c>
      <c r="M217" s="30">
        <v>41704.620000000003</v>
      </c>
      <c r="N217" s="30" t="s">
        <v>56</v>
      </c>
      <c r="O217" s="30" t="s">
        <v>56</v>
      </c>
      <c r="P217" s="30" t="s">
        <v>56</v>
      </c>
      <c r="Q217" s="30" t="s">
        <v>56</v>
      </c>
      <c r="R217" s="30" t="s">
        <v>56</v>
      </c>
      <c r="S217" s="30" t="s">
        <v>56</v>
      </c>
      <c r="T217" s="30" t="s">
        <v>56</v>
      </c>
      <c r="U217" s="30" t="s">
        <v>56</v>
      </c>
      <c r="V217" s="30" t="s">
        <v>56</v>
      </c>
      <c r="W217" s="30"/>
      <c r="X217" s="27">
        <f t="shared" si="3"/>
        <v>41704.620000000003</v>
      </c>
    </row>
    <row r="218" spans="1:24">
      <c r="A218" s="28" t="s">
        <v>253</v>
      </c>
      <c r="B218" s="29" t="s">
        <v>236</v>
      </c>
      <c r="C218" s="74" t="s">
        <v>477</v>
      </c>
      <c r="D218" s="75"/>
      <c r="E218" s="30">
        <v>695522.45</v>
      </c>
      <c r="F218" s="30" t="s">
        <v>56</v>
      </c>
      <c r="G218" s="30">
        <v>695522.45</v>
      </c>
      <c r="H218" s="30" t="s">
        <v>56</v>
      </c>
      <c r="I218" s="30" t="s">
        <v>56</v>
      </c>
      <c r="J218" s="30" t="s">
        <v>56</v>
      </c>
      <c r="K218" s="30" t="s">
        <v>56</v>
      </c>
      <c r="L218" s="30" t="s">
        <v>56</v>
      </c>
      <c r="M218" s="30">
        <v>695522.45</v>
      </c>
      <c r="N218" s="30" t="s">
        <v>56</v>
      </c>
      <c r="O218" s="30">
        <v>334500</v>
      </c>
      <c r="P218" s="30" t="s">
        <v>56</v>
      </c>
      <c r="Q218" s="30">
        <v>334500</v>
      </c>
      <c r="R218" s="30" t="s">
        <v>56</v>
      </c>
      <c r="S218" s="30" t="s">
        <v>56</v>
      </c>
      <c r="T218" s="30" t="s">
        <v>56</v>
      </c>
      <c r="U218" s="30" t="s">
        <v>56</v>
      </c>
      <c r="V218" s="30" t="s">
        <v>56</v>
      </c>
      <c r="W218" s="30">
        <v>334500</v>
      </c>
      <c r="X218" s="27">
        <f t="shared" si="3"/>
        <v>361022.44999999995</v>
      </c>
    </row>
    <row r="219" spans="1:24">
      <c r="A219" s="28" t="s">
        <v>255</v>
      </c>
      <c r="B219" s="29" t="s">
        <v>236</v>
      </c>
      <c r="C219" s="74" t="s">
        <v>478</v>
      </c>
      <c r="D219" s="75"/>
      <c r="E219" s="30">
        <v>130000</v>
      </c>
      <c r="F219" s="30" t="s">
        <v>56</v>
      </c>
      <c r="G219" s="30">
        <v>130000</v>
      </c>
      <c r="H219" s="30" t="s">
        <v>56</v>
      </c>
      <c r="I219" s="30" t="s">
        <v>56</v>
      </c>
      <c r="J219" s="30" t="s">
        <v>56</v>
      </c>
      <c r="K219" s="30" t="s">
        <v>56</v>
      </c>
      <c r="L219" s="30" t="s">
        <v>56</v>
      </c>
      <c r="M219" s="30">
        <v>130000</v>
      </c>
      <c r="N219" s="30" t="s">
        <v>56</v>
      </c>
      <c r="O219" s="30">
        <v>129355</v>
      </c>
      <c r="P219" s="30" t="s">
        <v>56</v>
      </c>
      <c r="Q219" s="30">
        <v>129355</v>
      </c>
      <c r="R219" s="30" t="s">
        <v>56</v>
      </c>
      <c r="S219" s="30" t="s">
        <v>56</v>
      </c>
      <c r="T219" s="30" t="s">
        <v>56</v>
      </c>
      <c r="U219" s="30" t="s">
        <v>56</v>
      </c>
      <c r="V219" s="30" t="s">
        <v>56</v>
      </c>
      <c r="W219" s="30">
        <v>129355</v>
      </c>
      <c r="X219" s="27">
        <f t="shared" si="3"/>
        <v>645</v>
      </c>
    </row>
    <row r="220" spans="1:24">
      <c r="A220" s="28" t="s">
        <v>257</v>
      </c>
      <c r="B220" s="29" t="s">
        <v>236</v>
      </c>
      <c r="C220" s="74" t="s">
        <v>479</v>
      </c>
      <c r="D220" s="75"/>
      <c r="E220" s="30">
        <v>130000</v>
      </c>
      <c r="F220" s="30" t="s">
        <v>56</v>
      </c>
      <c r="G220" s="30">
        <v>130000</v>
      </c>
      <c r="H220" s="30" t="s">
        <v>56</v>
      </c>
      <c r="I220" s="30" t="s">
        <v>56</v>
      </c>
      <c r="J220" s="30" t="s">
        <v>56</v>
      </c>
      <c r="K220" s="30" t="s">
        <v>56</v>
      </c>
      <c r="L220" s="30" t="s">
        <v>56</v>
      </c>
      <c r="M220" s="30">
        <v>130000</v>
      </c>
      <c r="N220" s="30" t="s">
        <v>56</v>
      </c>
      <c r="O220" s="30">
        <v>129355</v>
      </c>
      <c r="P220" s="30" t="s">
        <v>56</v>
      </c>
      <c r="Q220" s="30">
        <v>129355</v>
      </c>
      <c r="R220" s="30" t="s">
        <v>56</v>
      </c>
      <c r="S220" s="30" t="s">
        <v>56</v>
      </c>
      <c r="T220" s="30" t="s">
        <v>56</v>
      </c>
      <c r="U220" s="30" t="s">
        <v>56</v>
      </c>
      <c r="V220" s="30" t="s">
        <v>56</v>
      </c>
      <c r="W220" s="30">
        <v>129355</v>
      </c>
      <c r="X220" s="27">
        <f t="shared" si="3"/>
        <v>645</v>
      </c>
    </row>
    <row r="221" spans="1:24">
      <c r="A221" s="25" t="s">
        <v>468</v>
      </c>
      <c r="B221" s="26" t="s">
        <v>236</v>
      </c>
      <c r="C221" s="76" t="s">
        <v>480</v>
      </c>
      <c r="D221" s="77"/>
      <c r="E221" s="27">
        <v>848636.19</v>
      </c>
      <c r="F221" s="27" t="s">
        <v>56</v>
      </c>
      <c r="G221" s="27">
        <v>848636.19</v>
      </c>
      <c r="H221" s="27" t="s">
        <v>56</v>
      </c>
      <c r="I221" s="27" t="s">
        <v>56</v>
      </c>
      <c r="J221" s="27" t="s">
        <v>56</v>
      </c>
      <c r="K221" s="27" t="s">
        <v>56</v>
      </c>
      <c r="L221" s="27" t="s">
        <v>56</v>
      </c>
      <c r="M221" s="27">
        <v>848636.19</v>
      </c>
      <c r="N221" s="27" t="s">
        <v>56</v>
      </c>
      <c r="O221" s="27">
        <v>524109.98</v>
      </c>
      <c r="P221" s="27" t="s">
        <v>56</v>
      </c>
      <c r="Q221" s="27">
        <v>524109.98</v>
      </c>
      <c r="R221" s="27" t="s">
        <v>56</v>
      </c>
      <c r="S221" s="27" t="s">
        <v>56</v>
      </c>
      <c r="T221" s="27" t="s">
        <v>56</v>
      </c>
      <c r="U221" s="27" t="s">
        <v>56</v>
      </c>
      <c r="V221" s="27" t="s">
        <v>56</v>
      </c>
      <c r="W221" s="27">
        <v>524109.98</v>
      </c>
      <c r="X221" s="27">
        <f t="shared" si="3"/>
        <v>324526.20999999996</v>
      </c>
    </row>
    <row r="222" spans="1:24">
      <c r="A222" s="28" t="s">
        <v>239</v>
      </c>
      <c r="B222" s="29" t="s">
        <v>236</v>
      </c>
      <c r="C222" s="74" t="s">
        <v>481</v>
      </c>
      <c r="D222" s="75"/>
      <c r="E222" s="30">
        <v>564918.97</v>
      </c>
      <c r="F222" s="30" t="s">
        <v>56</v>
      </c>
      <c r="G222" s="30">
        <v>564918.97</v>
      </c>
      <c r="H222" s="30" t="s">
        <v>56</v>
      </c>
      <c r="I222" s="30" t="s">
        <v>56</v>
      </c>
      <c r="J222" s="30" t="s">
        <v>56</v>
      </c>
      <c r="K222" s="30" t="s">
        <v>56</v>
      </c>
      <c r="L222" s="30" t="s">
        <v>56</v>
      </c>
      <c r="M222" s="30">
        <v>564918.97</v>
      </c>
      <c r="N222" s="30" t="s">
        <v>56</v>
      </c>
      <c r="O222" s="30">
        <v>464918.97</v>
      </c>
      <c r="P222" s="30" t="s">
        <v>56</v>
      </c>
      <c r="Q222" s="30">
        <v>464918.97</v>
      </c>
      <c r="R222" s="30" t="s">
        <v>56</v>
      </c>
      <c r="S222" s="30" t="s">
        <v>56</v>
      </c>
      <c r="T222" s="30" t="s">
        <v>56</v>
      </c>
      <c r="U222" s="30" t="s">
        <v>56</v>
      </c>
      <c r="V222" s="30" t="s">
        <v>56</v>
      </c>
      <c r="W222" s="30">
        <v>464918.97</v>
      </c>
      <c r="X222" s="27">
        <f t="shared" si="3"/>
        <v>100000</v>
      </c>
    </row>
    <row r="223" spans="1:24">
      <c r="A223" s="28" t="s">
        <v>247</v>
      </c>
      <c r="B223" s="29" t="s">
        <v>236</v>
      </c>
      <c r="C223" s="74" t="s">
        <v>482</v>
      </c>
      <c r="D223" s="75"/>
      <c r="E223" s="30">
        <v>564918.97</v>
      </c>
      <c r="F223" s="30" t="s">
        <v>56</v>
      </c>
      <c r="G223" s="30">
        <v>564918.97</v>
      </c>
      <c r="H223" s="30" t="s">
        <v>56</v>
      </c>
      <c r="I223" s="30" t="s">
        <v>56</v>
      </c>
      <c r="J223" s="30" t="s">
        <v>56</v>
      </c>
      <c r="K223" s="30" t="s">
        <v>56</v>
      </c>
      <c r="L223" s="30" t="s">
        <v>56</v>
      </c>
      <c r="M223" s="30">
        <v>564918.97</v>
      </c>
      <c r="N223" s="30" t="s">
        <v>56</v>
      </c>
      <c r="O223" s="30">
        <v>464918.97</v>
      </c>
      <c r="P223" s="30" t="s">
        <v>56</v>
      </c>
      <c r="Q223" s="30">
        <v>464918.97</v>
      </c>
      <c r="R223" s="30" t="s">
        <v>56</v>
      </c>
      <c r="S223" s="30" t="s">
        <v>56</v>
      </c>
      <c r="T223" s="30" t="s">
        <v>56</v>
      </c>
      <c r="U223" s="30" t="s">
        <v>56</v>
      </c>
      <c r="V223" s="30" t="s">
        <v>56</v>
      </c>
      <c r="W223" s="30">
        <v>464918.97</v>
      </c>
      <c r="X223" s="27">
        <f t="shared" si="3"/>
        <v>100000</v>
      </c>
    </row>
    <row r="224" spans="1:24">
      <c r="A224" s="28" t="s">
        <v>253</v>
      </c>
      <c r="B224" s="29" t="s">
        <v>236</v>
      </c>
      <c r="C224" s="74" t="s">
        <v>483</v>
      </c>
      <c r="D224" s="75"/>
      <c r="E224" s="30">
        <v>564918.97</v>
      </c>
      <c r="F224" s="30" t="s">
        <v>56</v>
      </c>
      <c r="G224" s="30">
        <v>564918.97</v>
      </c>
      <c r="H224" s="30" t="s">
        <v>56</v>
      </c>
      <c r="I224" s="30" t="s">
        <v>56</v>
      </c>
      <c r="J224" s="30" t="s">
        <v>56</v>
      </c>
      <c r="K224" s="30" t="s">
        <v>56</v>
      </c>
      <c r="L224" s="30" t="s">
        <v>56</v>
      </c>
      <c r="M224" s="30">
        <v>564918.97</v>
      </c>
      <c r="N224" s="30" t="s">
        <v>56</v>
      </c>
      <c r="O224" s="30">
        <v>464918.97</v>
      </c>
      <c r="P224" s="30" t="s">
        <v>56</v>
      </c>
      <c r="Q224" s="30">
        <v>464918.97</v>
      </c>
      <c r="R224" s="30" t="s">
        <v>56</v>
      </c>
      <c r="S224" s="30" t="s">
        <v>56</v>
      </c>
      <c r="T224" s="30" t="s">
        <v>56</v>
      </c>
      <c r="U224" s="30" t="s">
        <v>56</v>
      </c>
      <c r="V224" s="30" t="s">
        <v>56</v>
      </c>
      <c r="W224" s="30">
        <v>464918.97</v>
      </c>
      <c r="X224" s="27">
        <f t="shared" si="3"/>
        <v>100000</v>
      </c>
    </row>
    <row r="225" spans="1:24">
      <c r="A225" s="28" t="s">
        <v>255</v>
      </c>
      <c r="B225" s="29" t="s">
        <v>236</v>
      </c>
      <c r="C225" s="74" t="s">
        <v>484</v>
      </c>
      <c r="D225" s="75"/>
      <c r="E225" s="30">
        <v>283717.21999999997</v>
      </c>
      <c r="F225" s="30" t="s">
        <v>56</v>
      </c>
      <c r="G225" s="30">
        <v>283717.21999999997</v>
      </c>
      <c r="H225" s="30" t="s">
        <v>56</v>
      </c>
      <c r="I225" s="30" t="s">
        <v>56</v>
      </c>
      <c r="J225" s="30" t="s">
        <v>56</v>
      </c>
      <c r="K225" s="30" t="s">
        <v>56</v>
      </c>
      <c r="L225" s="30" t="s">
        <v>56</v>
      </c>
      <c r="M225" s="30">
        <v>283717.21999999997</v>
      </c>
      <c r="N225" s="30" t="s">
        <v>56</v>
      </c>
      <c r="O225" s="30">
        <v>59191.01</v>
      </c>
      <c r="P225" s="30" t="s">
        <v>56</v>
      </c>
      <c r="Q225" s="30">
        <v>59191.01</v>
      </c>
      <c r="R225" s="30" t="s">
        <v>56</v>
      </c>
      <c r="S225" s="30" t="s">
        <v>56</v>
      </c>
      <c r="T225" s="30" t="s">
        <v>56</v>
      </c>
      <c r="U225" s="30" t="s">
        <v>56</v>
      </c>
      <c r="V225" s="30" t="s">
        <v>56</v>
      </c>
      <c r="W225" s="30">
        <v>59191.01</v>
      </c>
      <c r="X225" s="27">
        <f t="shared" si="3"/>
        <v>224526.20999999996</v>
      </c>
    </row>
    <row r="226" spans="1:24">
      <c r="A226" s="28" t="s">
        <v>257</v>
      </c>
      <c r="B226" s="29" t="s">
        <v>236</v>
      </c>
      <c r="C226" s="74" t="s">
        <v>485</v>
      </c>
      <c r="D226" s="75"/>
      <c r="E226" s="30">
        <v>283717.21999999997</v>
      </c>
      <c r="F226" s="30" t="s">
        <v>56</v>
      </c>
      <c r="G226" s="30">
        <v>283717.21999999997</v>
      </c>
      <c r="H226" s="30" t="s">
        <v>56</v>
      </c>
      <c r="I226" s="30" t="s">
        <v>56</v>
      </c>
      <c r="J226" s="30" t="s">
        <v>56</v>
      </c>
      <c r="K226" s="30" t="s">
        <v>56</v>
      </c>
      <c r="L226" s="30" t="s">
        <v>56</v>
      </c>
      <c r="M226" s="30">
        <v>283717.21999999997</v>
      </c>
      <c r="N226" s="30" t="s">
        <v>56</v>
      </c>
      <c r="O226" s="30">
        <v>59191.01</v>
      </c>
      <c r="P226" s="30" t="s">
        <v>56</v>
      </c>
      <c r="Q226" s="30">
        <v>59191.01</v>
      </c>
      <c r="R226" s="30" t="s">
        <v>56</v>
      </c>
      <c r="S226" s="30" t="s">
        <v>56</v>
      </c>
      <c r="T226" s="30" t="s">
        <v>56</v>
      </c>
      <c r="U226" s="30" t="s">
        <v>56</v>
      </c>
      <c r="V226" s="30" t="s">
        <v>56</v>
      </c>
      <c r="W226" s="30">
        <v>59191.01</v>
      </c>
      <c r="X226" s="27">
        <f t="shared" si="3"/>
        <v>224526.20999999996</v>
      </c>
    </row>
    <row r="227" spans="1:24">
      <c r="A227" s="25" t="s">
        <v>468</v>
      </c>
      <c r="B227" s="26" t="s">
        <v>236</v>
      </c>
      <c r="C227" s="76" t="s">
        <v>486</v>
      </c>
      <c r="D227" s="77"/>
      <c r="E227" s="27">
        <v>1160683.68</v>
      </c>
      <c r="F227" s="27" t="s">
        <v>56</v>
      </c>
      <c r="G227" s="27">
        <v>1160683.68</v>
      </c>
      <c r="H227" s="27" t="s">
        <v>56</v>
      </c>
      <c r="I227" s="27" t="s">
        <v>56</v>
      </c>
      <c r="J227" s="27" t="s">
        <v>56</v>
      </c>
      <c r="K227" s="27" t="s">
        <v>56</v>
      </c>
      <c r="L227" s="27" t="s">
        <v>56</v>
      </c>
      <c r="M227" s="27">
        <v>1160683.68</v>
      </c>
      <c r="N227" s="27" t="s">
        <v>56</v>
      </c>
      <c r="O227" s="27">
        <v>578957.5</v>
      </c>
      <c r="P227" s="27" t="s">
        <v>56</v>
      </c>
      <c r="Q227" s="27">
        <v>578957.5</v>
      </c>
      <c r="R227" s="27" t="s">
        <v>56</v>
      </c>
      <c r="S227" s="27" t="s">
        <v>56</v>
      </c>
      <c r="T227" s="27" t="s">
        <v>56</v>
      </c>
      <c r="U227" s="27" t="s">
        <v>56</v>
      </c>
      <c r="V227" s="27" t="s">
        <v>56</v>
      </c>
      <c r="W227" s="27">
        <v>578957.5</v>
      </c>
      <c r="X227" s="27">
        <f t="shared" si="3"/>
        <v>581726.17999999993</v>
      </c>
    </row>
    <row r="228" spans="1:24">
      <c r="A228" s="28" t="s">
        <v>239</v>
      </c>
      <c r="B228" s="29" t="s">
        <v>236</v>
      </c>
      <c r="C228" s="74" t="s">
        <v>487</v>
      </c>
      <c r="D228" s="75"/>
      <c r="E228" s="30">
        <v>1160683.68</v>
      </c>
      <c r="F228" s="30" t="s">
        <v>56</v>
      </c>
      <c r="G228" s="30">
        <v>1160683.68</v>
      </c>
      <c r="H228" s="30" t="s">
        <v>56</v>
      </c>
      <c r="I228" s="30" t="s">
        <v>56</v>
      </c>
      <c r="J228" s="30" t="s">
        <v>56</v>
      </c>
      <c r="K228" s="30" t="s">
        <v>56</v>
      </c>
      <c r="L228" s="30" t="s">
        <v>56</v>
      </c>
      <c r="M228" s="30">
        <v>1160683.68</v>
      </c>
      <c r="N228" s="30" t="s">
        <v>56</v>
      </c>
      <c r="O228" s="30">
        <v>578957.5</v>
      </c>
      <c r="P228" s="30" t="s">
        <v>56</v>
      </c>
      <c r="Q228" s="30">
        <v>578957.5</v>
      </c>
      <c r="R228" s="30" t="s">
        <v>56</v>
      </c>
      <c r="S228" s="30" t="s">
        <v>56</v>
      </c>
      <c r="T228" s="30" t="s">
        <v>56</v>
      </c>
      <c r="U228" s="30" t="s">
        <v>56</v>
      </c>
      <c r="V228" s="30" t="s">
        <v>56</v>
      </c>
      <c r="W228" s="30">
        <v>578957.5</v>
      </c>
      <c r="X228" s="27">
        <f t="shared" si="3"/>
        <v>581726.17999999993</v>
      </c>
    </row>
    <row r="229" spans="1:24">
      <c r="A229" s="28" t="s">
        <v>447</v>
      </c>
      <c r="B229" s="29" t="s">
        <v>236</v>
      </c>
      <c r="C229" s="74" t="s">
        <v>488</v>
      </c>
      <c r="D229" s="75"/>
      <c r="E229" s="30">
        <v>1160683.68</v>
      </c>
      <c r="F229" s="30" t="s">
        <v>56</v>
      </c>
      <c r="G229" s="30">
        <v>1160683.68</v>
      </c>
      <c r="H229" s="30" t="s">
        <v>56</v>
      </c>
      <c r="I229" s="30" t="s">
        <v>56</v>
      </c>
      <c r="J229" s="30" t="s">
        <v>56</v>
      </c>
      <c r="K229" s="30" t="s">
        <v>56</v>
      </c>
      <c r="L229" s="30" t="s">
        <v>56</v>
      </c>
      <c r="M229" s="30">
        <v>1160683.68</v>
      </c>
      <c r="N229" s="30" t="s">
        <v>56</v>
      </c>
      <c r="O229" s="30">
        <v>578957.5</v>
      </c>
      <c r="P229" s="30" t="s">
        <v>56</v>
      </c>
      <c r="Q229" s="30">
        <v>578957.5</v>
      </c>
      <c r="R229" s="30" t="s">
        <v>56</v>
      </c>
      <c r="S229" s="30" t="s">
        <v>56</v>
      </c>
      <c r="T229" s="30" t="s">
        <v>56</v>
      </c>
      <c r="U229" s="30" t="s">
        <v>56</v>
      </c>
      <c r="V229" s="30" t="s">
        <v>56</v>
      </c>
      <c r="W229" s="30">
        <v>578957.5</v>
      </c>
      <c r="X229" s="27">
        <f t="shared" si="3"/>
        <v>581726.17999999993</v>
      </c>
    </row>
    <row r="230" spans="1:24" ht="22.5">
      <c r="A230" s="28" t="s">
        <v>449</v>
      </c>
      <c r="B230" s="29" t="s">
        <v>236</v>
      </c>
      <c r="C230" s="74" t="s">
        <v>489</v>
      </c>
      <c r="D230" s="75"/>
      <c r="E230" s="30">
        <v>1160683.68</v>
      </c>
      <c r="F230" s="30" t="s">
        <v>56</v>
      </c>
      <c r="G230" s="30">
        <v>1160683.68</v>
      </c>
      <c r="H230" s="30" t="s">
        <v>56</v>
      </c>
      <c r="I230" s="30" t="s">
        <v>56</v>
      </c>
      <c r="J230" s="30" t="s">
        <v>56</v>
      </c>
      <c r="K230" s="30" t="s">
        <v>56</v>
      </c>
      <c r="L230" s="30" t="s">
        <v>56</v>
      </c>
      <c r="M230" s="30">
        <v>1160683.68</v>
      </c>
      <c r="N230" s="30" t="s">
        <v>56</v>
      </c>
      <c r="O230" s="30">
        <v>578957.5</v>
      </c>
      <c r="P230" s="30" t="s">
        <v>56</v>
      </c>
      <c r="Q230" s="30">
        <v>578957.5</v>
      </c>
      <c r="R230" s="30" t="s">
        <v>56</v>
      </c>
      <c r="S230" s="30" t="s">
        <v>56</v>
      </c>
      <c r="T230" s="30" t="s">
        <v>56</v>
      </c>
      <c r="U230" s="30" t="s">
        <v>56</v>
      </c>
      <c r="V230" s="30" t="s">
        <v>56</v>
      </c>
      <c r="W230" s="30">
        <v>578957.5</v>
      </c>
      <c r="X230" s="27">
        <f t="shared" si="3"/>
        <v>581726.17999999993</v>
      </c>
    </row>
    <row r="231" spans="1:24">
      <c r="A231" s="25" t="s">
        <v>54</v>
      </c>
      <c r="B231" s="26" t="s">
        <v>236</v>
      </c>
      <c r="C231" s="76" t="s">
        <v>490</v>
      </c>
      <c r="D231" s="77"/>
      <c r="E231" s="27">
        <v>7193549.9000000004</v>
      </c>
      <c r="F231" s="27" t="s">
        <v>56</v>
      </c>
      <c r="G231" s="27">
        <v>7193549.9000000004</v>
      </c>
      <c r="H231" s="27" t="s">
        <v>56</v>
      </c>
      <c r="I231" s="27" t="s">
        <v>56</v>
      </c>
      <c r="J231" s="27" t="s">
        <v>56</v>
      </c>
      <c r="K231" s="27" t="s">
        <v>56</v>
      </c>
      <c r="L231" s="27" t="s">
        <v>56</v>
      </c>
      <c r="M231" s="27">
        <v>7193549.9000000004</v>
      </c>
      <c r="N231" s="27" t="s">
        <v>56</v>
      </c>
      <c r="O231" s="27">
        <v>2672693.36</v>
      </c>
      <c r="P231" s="27" t="s">
        <v>56</v>
      </c>
      <c r="Q231" s="27">
        <v>2672693.36</v>
      </c>
      <c r="R231" s="27" t="s">
        <v>56</v>
      </c>
      <c r="S231" s="27" t="s">
        <v>56</v>
      </c>
      <c r="T231" s="27" t="s">
        <v>56</v>
      </c>
      <c r="U231" s="27" t="s">
        <v>56</v>
      </c>
      <c r="V231" s="27" t="s">
        <v>56</v>
      </c>
      <c r="W231" s="27">
        <v>2672693.36</v>
      </c>
      <c r="X231" s="27">
        <f t="shared" si="3"/>
        <v>4520856.540000001</v>
      </c>
    </row>
    <row r="232" spans="1:24">
      <c r="A232" s="28" t="s">
        <v>239</v>
      </c>
      <c r="B232" s="29" t="s">
        <v>236</v>
      </c>
      <c r="C232" s="74" t="s">
        <v>491</v>
      </c>
      <c r="D232" s="75"/>
      <c r="E232" s="30">
        <v>5381756.96</v>
      </c>
      <c r="F232" s="30" t="s">
        <v>56</v>
      </c>
      <c r="G232" s="30">
        <v>5381756.96</v>
      </c>
      <c r="H232" s="30" t="s">
        <v>56</v>
      </c>
      <c r="I232" s="30" t="s">
        <v>56</v>
      </c>
      <c r="J232" s="30" t="s">
        <v>56</v>
      </c>
      <c r="K232" s="30" t="s">
        <v>56</v>
      </c>
      <c r="L232" s="30" t="s">
        <v>56</v>
      </c>
      <c r="M232" s="30">
        <v>5381756.96</v>
      </c>
      <c r="N232" s="30" t="s">
        <v>56</v>
      </c>
      <c r="O232" s="30">
        <v>2043681.26</v>
      </c>
      <c r="P232" s="30" t="s">
        <v>56</v>
      </c>
      <c r="Q232" s="30">
        <v>2043681.26</v>
      </c>
      <c r="R232" s="30" t="s">
        <v>56</v>
      </c>
      <c r="S232" s="30" t="s">
        <v>56</v>
      </c>
      <c r="T232" s="30" t="s">
        <v>56</v>
      </c>
      <c r="U232" s="30" t="s">
        <v>56</v>
      </c>
      <c r="V232" s="30" t="s">
        <v>56</v>
      </c>
      <c r="W232" s="30">
        <v>2043681.26</v>
      </c>
      <c r="X232" s="27">
        <f t="shared" si="3"/>
        <v>3338075.7</v>
      </c>
    </row>
    <row r="233" spans="1:24">
      <c r="A233" s="28" t="s">
        <v>247</v>
      </c>
      <c r="B233" s="29" t="s">
        <v>236</v>
      </c>
      <c r="C233" s="74" t="s">
        <v>492</v>
      </c>
      <c r="D233" s="75"/>
      <c r="E233" s="30">
        <v>5381756.96</v>
      </c>
      <c r="F233" s="30" t="s">
        <v>56</v>
      </c>
      <c r="G233" s="30">
        <v>5381756.96</v>
      </c>
      <c r="H233" s="30" t="s">
        <v>56</v>
      </c>
      <c r="I233" s="30" t="s">
        <v>56</v>
      </c>
      <c r="J233" s="30" t="s">
        <v>56</v>
      </c>
      <c r="K233" s="30" t="s">
        <v>56</v>
      </c>
      <c r="L233" s="30" t="s">
        <v>56</v>
      </c>
      <c r="M233" s="30">
        <v>5381756.96</v>
      </c>
      <c r="N233" s="30" t="s">
        <v>56</v>
      </c>
      <c r="O233" s="30">
        <v>2043681.26</v>
      </c>
      <c r="P233" s="30" t="s">
        <v>56</v>
      </c>
      <c r="Q233" s="30">
        <v>2043681.26</v>
      </c>
      <c r="R233" s="30" t="s">
        <v>56</v>
      </c>
      <c r="S233" s="30" t="s">
        <v>56</v>
      </c>
      <c r="T233" s="30" t="s">
        <v>56</v>
      </c>
      <c r="U233" s="30" t="s">
        <v>56</v>
      </c>
      <c r="V233" s="30" t="s">
        <v>56</v>
      </c>
      <c r="W233" s="30">
        <v>2043681.26</v>
      </c>
      <c r="X233" s="27">
        <f t="shared" si="3"/>
        <v>3338075.7</v>
      </c>
    </row>
    <row r="234" spans="1:24">
      <c r="A234" s="28" t="s">
        <v>264</v>
      </c>
      <c r="B234" s="29" t="s">
        <v>236</v>
      </c>
      <c r="C234" s="74" t="s">
        <v>493</v>
      </c>
      <c r="D234" s="75"/>
      <c r="E234" s="30">
        <v>1849848</v>
      </c>
      <c r="F234" s="30" t="s">
        <v>56</v>
      </c>
      <c r="G234" s="30">
        <v>1849848</v>
      </c>
      <c r="H234" s="30" t="s">
        <v>56</v>
      </c>
      <c r="I234" s="30" t="s">
        <v>56</v>
      </c>
      <c r="J234" s="30" t="s">
        <v>56</v>
      </c>
      <c r="K234" s="30" t="s">
        <v>56</v>
      </c>
      <c r="L234" s="30" t="s">
        <v>56</v>
      </c>
      <c r="M234" s="30">
        <v>1849848</v>
      </c>
      <c r="N234" s="30" t="s">
        <v>56</v>
      </c>
      <c r="O234" s="30">
        <v>784515.36</v>
      </c>
      <c r="P234" s="30" t="s">
        <v>56</v>
      </c>
      <c r="Q234" s="30">
        <v>784515.36</v>
      </c>
      <c r="R234" s="30" t="s">
        <v>56</v>
      </c>
      <c r="S234" s="30" t="s">
        <v>56</v>
      </c>
      <c r="T234" s="30" t="s">
        <v>56</v>
      </c>
      <c r="U234" s="30" t="s">
        <v>56</v>
      </c>
      <c r="V234" s="30" t="s">
        <v>56</v>
      </c>
      <c r="W234" s="30">
        <v>784515.36</v>
      </c>
      <c r="X234" s="27">
        <f t="shared" si="3"/>
        <v>1065332.6400000001</v>
      </c>
    </row>
    <row r="235" spans="1:24">
      <c r="A235" s="28" t="s">
        <v>251</v>
      </c>
      <c r="B235" s="29" t="s">
        <v>236</v>
      </c>
      <c r="C235" s="74" t="s">
        <v>494</v>
      </c>
      <c r="D235" s="75"/>
      <c r="E235" s="30">
        <v>2799518</v>
      </c>
      <c r="F235" s="30" t="s">
        <v>56</v>
      </c>
      <c r="G235" s="30">
        <v>2799518</v>
      </c>
      <c r="H235" s="30" t="s">
        <v>56</v>
      </c>
      <c r="I235" s="30" t="s">
        <v>56</v>
      </c>
      <c r="J235" s="30" t="s">
        <v>56</v>
      </c>
      <c r="K235" s="30" t="s">
        <v>56</v>
      </c>
      <c r="L235" s="30" t="s">
        <v>56</v>
      </c>
      <c r="M235" s="30">
        <v>2799518</v>
      </c>
      <c r="N235" s="30" t="s">
        <v>56</v>
      </c>
      <c r="O235" s="30">
        <v>733715.9</v>
      </c>
      <c r="P235" s="30" t="s">
        <v>56</v>
      </c>
      <c r="Q235" s="30">
        <v>733715.9</v>
      </c>
      <c r="R235" s="30" t="s">
        <v>56</v>
      </c>
      <c r="S235" s="30" t="s">
        <v>56</v>
      </c>
      <c r="T235" s="30" t="s">
        <v>56</v>
      </c>
      <c r="U235" s="30" t="s">
        <v>56</v>
      </c>
      <c r="V235" s="30" t="s">
        <v>56</v>
      </c>
      <c r="W235" s="30">
        <v>733715.9</v>
      </c>
      <c r="X235" s="27">
        <f t="shared" si="3"/>
        <v>2065802.1</v>
      </c>
    </row>
    <row r="236" spans="1:24">
      <c r="A236" s="28" t="s">
        <v>253</v>
      </c>
      <c r="B236" s="29" t="s">
        <v>236</v>
      </c>
      <c r="C236" s="74" t="s">
        <v>495</v>
      </c>
      <c r="D236" s="75"/>
      <c r="E236" s="30">
        <v>732390.96</v>
      </c>
      <c r="F236" s="30" t="s">
        <v>56</v>
      </c>
      <c r="G236" s="30">
        <v>732390.96</v>
      </c>
      <c r="H236" s="30" t="s">
        <v>56</v>
      </c>
      <c r="I236" s="30" t="s">
        <v>56</v>
      </c>
      <c r="J236" s="30" t="s">
        <v>56</v>
      </c>
      <c r="K236" s="30" t="s">
        <v>56</v>
      </c>
      <c r="L236" s="30" t="s">
        <v>56</v>
      </c>
      <c r="M236" s="30">
        <v>732390.96</v>
      </c>
      <c r="N236" s="30" t="s">
        <v>56</v>
      </c>
      <c r="O236" s="30">
        <v>525450</v>
      </c>
      <c r="P236" s="30" t="s">
        <v>56</v>
      </c>
      <c r="Q236" s="30">
        <v>525450</v>
      </c>
      <c r="R236" s="30" t="s">
        <v>56</v>
      </c>
      <c r="S236" s="30" t="s">
        <v>56</v>
      </c>
      <c r="T236" s="30" t="s">
        <v>56</v>
      </c>
      <c r="U236" s="30" t="s">
        <v>56</v>
      </c>
      <c r="V236" s="30" t="s">
        <v>56</v>
      </c>
      <c r="W236" s="30">
        <v>525450</v>
      </c>
      <c r="X236" s="27">
        <f t="shared" si="3"/>
        <v>206940.95999999996</v>
      </c>
    </row>
    <row r="237" spans="1:24">
      <c r="A237" s="28" t="s">
        <v>255</v>
      </c>
      <c r="B237" s="29" t="s">
        <v>236</v>
      </c>
      <c r="C237" s="74" t="s">
        <v>496</v>
      </c>
      <c r="D237" s="75"/>
      <c r="E237" s="30">
        <v>1811792.94</v>
      </c>
      <c r="F237" s="30" t="s">
        <v>56</v>
      </c>
      <c r="G237" s="30">
        <v>1811792.94</v>
      </c>
      <c r="H237" s="30" t="s">
        <v>56</v>
      </c>
      <c r="I237" s="30" t="s">
        <v>56</v>
      </c>
      <c r="J237" s="30" t="s">
        <v>56</v>
      </c>
      <c r="K237" s="30" t="s">
        <v>56</v>
      </c>
      <c r="L237" s="30" t="s">
        <v>56</v>
      </c>
      <c r="M237" s="30">
        <v>1811792.94</v>
      </c>
      <c r="N237" s="30" t="s">
        <v>56</v>
      </c>
      <c r="O237" s="30">
        <v>629012.1</v>
      </c>
      <c r="P237" s="30" t="s">
        <v>56</v>
      </c>
      <c r="Q237" s="30">
        <v>629012.1</v>
      </c>
      <c r="R237" s="30" t="s">
        <v>56</v>
      </c>
      <c r="S237" s="30" t="s">
        <v>56</v>
      </c>
      <c r="T237" s="30" t="s">
        <v>56</v>
      </c>
      <c r="U237" s="30" t="s">
        <v>56</v>
      </c>
      <c r="V237" s="30" t="s">
        <v>56</v>
      </c>
      <c r="W237" s="30">
        <v>629012.1</v>
      </c>
      <c r="X237" s="27">
        <f t="shared" si="3"/>
        <v>1182780.8399999999</v>
      </c>
    </row>
    <row r="238" spans="1:24">
      <c r="A238" s="28" t="s">
        <v>257</v>
      </c>
      <c r="B238" s="29" t="s">
        <v>236</v>
      </c>
      <c r="C238" s="74" t="s">
        <v>497</v>
      </c>
      <c r="D238" s="75"/>
      <c r="E238" s="30">
        <v>1314792.94</v>
      </c>
      <c r="F238" s="30" t="s">
        <v>56</v>
      </c>
      <c r="G238" s="30">
        <v>1314792.94</v>
      </c>
      <c r="H238" s="30" t="s">
        <v>56</v>
      </c>
      <c r="I238" s="30" t="s">
        <v>56</v>
      </c>
      <c r="J238" s="30" t="s">
        <v>56</v>
      </c>
      <c r="K238" s="30" t="s">
        <v>56</v>
      </c>
      <c r="L238" s="30" t="s">
        <v>56</v>
      </c>
      <c r="M238" s="30">
        <v>1314792.94</v>
      </c>
      <c r="N238" s="30" t="s">
        <v>56</v>
      </c>
      <c r="O238" s="30">
        <v>501562.1</v>
      </c>
      <c r="P238" s="30" t="s">
        <v>56</v>
      </c>
      <c r="Q238" s="30">
        <v>501562.1</v>
      </c>
      <c r="R238" s="30" t="s">
        <v>56</v>
      </c>
      <c r="S238" s="30" t="s">
        <v>56</v>
      </c>
      <c r="T238" s="30" t="s">
        <v>56</v>
      </c>
      <c r="U238" s="30" t="s">
        <v>56</v>
      </c>
      <c r="V238" s="30" t="s">
        <v>56</v>
      </c>
      <c r="W238" s="30">
        <v>501562.1</v>
      </c>
      <c r="X238" s="27">
        <f t="shared" si="3"/>
        <v>813230.84</v>
      </c>
    </row>
    <row r="239" spans="1:24">
      <c r="A239" s="28" t="s">
        <v>259</v>
      </c>
      <c r="B239" s="29" t="s">
        <v>236</v>
      </c>
      <c r="C239" s="74" t="s">
        <v>498</v>
      </c>
      <c r="D239" s="75"/>
      <c r="E239" s="30">
        <v>497000</v>
      </c>
      <c r="F239" s="30" t="s">
        <v>56</v>
      </c>
      <c r="G239" s="30">
        <v>497000</v>
      </c>
      <c r="H239" s="30" t="s">
        <v>56</v>
      </c>
      <c r="I239" s="30" t="s">
        <v>56</v>
      </c>
      <c r="J239" s="30" t="s">
        <v>56</v>
      </c>
      <c r="K239" s="30" t="s">
        <v>56</v>
      </c>
      <c r="L239" s="30" t="s">
        <v>56</v>
      </c>
      <c r="M239" s="30">
        <v>497000</v>
      </c>
      <c r="N239" s="30" t="s">
        <v>56</v>
      </c>
      <c r="O239" s="30">
        <v>127450</v>
      </c>
      <c r="P239" s="30" t="s">
        <v>56</v>
      </c>
      <c r="Q239" s="30">
        <v>127450</v>
      </c>
      <c r="R239" s="30" t="s">
        <v>56</v>
      </c>
      <c r="S239" s="30" t="s">
        <v>56</v>
      </c>
      <c r="T239" s="30" t="s">
        <v>56</v>
      </c>
      <c r="U239" s="30" t="s">
        <v>56</v>
      </c>
      <c r="V239" s="30" t="s">
        <v>56</v>
      </c>
      <c r="W239" s="30">
        <v>127450</v>
      </c>
      <c r="X239" s="27">
        <f t="shared" si="3"/>
        <v>369550</v>
      </c>
    </row>
    <row r="240" spans="1:24">
      <c r="A240" s="25" t="s">
        <v>499</v>
      </c>
      <c r="B240" s="26" t="s">
        <v>236</v>
      </c>
      <c r="C240" s="76" t="s">
        <v>500</v>
      </c>
      <c r="D240" s="77"/>
      <c r="E240" s="27">
        <v>48103</v>
      </c>
      <c r="F240" s="27" t="s">
        <v>56</v>
      </c>
      <c r="G240" s="27">
        <v>48103</v>
      </c>
      <c r="H240" s="27" t="s">
        <v>56</v>
      </c>
      <c r="I240" s="27" t="s">
        <v>56</v>
      </c>
      <c r="J240" s="27" t="s">
        <v>56</v>
      </c>
      <c r="K240" s="27" t="s">
        <v>56</v>
      </c>
      <c r="L240" s="27" t="s">
        <v>56</v>
      </c>
      <c r="M240" s="27">
        <v>48103</v>
      </c>
      <c r="N240" s="27" t="s">
        <v>56</v>
      </c>
      <c r="O240" s="27">
        <v>24051.5</v>
      </c>
      <c r="P240" s="27" t="s">
        <v>56</v>
      </c>
      <c r="Q240" s="27">
        <v>24051.5</v>
      </c>
      <c r="R240" s="27" t="s">
        <v>56</v>
      </c>
      <c r="S240" s="27" t="s">
        <v>56</v>
      </c>
      <c r="T240" s="27" t="s">
        <v>56</v>
      </c>
      <c r="U240" s="27" t="s">
        <v>56</v>
      </c>
      <c r="V240" s="27" t="s">
        <v>56</v>
      </c>
      <c r="W240" s="27">
        <v>24051.5</v>
      </c>
      <c r="X240" s="27">
        <f t="shared" si="3"/>
        <v>24051.5</v>
      </c>
    </row>
    <row r="241" spans="1:24">
      <c r="A241" s="28" t="s">
        <v>239</v>
      </c>
      <c r="B241" s="29" t="s">
        <v>236</v>
      </c>
      <c r="C241" s="74" t="s">
        <v>501</v>
      </c>
      <c r="D241" s="75"/>
      <c r="E241" s="30">
        <v>48103</v>
      </c>
      <c r="F241" s="30" t="s">
        <v>56</v>
      </c>
      <c r="G241" s="30">
        <v>48103</v>
      </c>
      <c r="H241" s="30" t="s">
        <v>56</v>
      </c>
      <c r="I241" s="30" t="s">
        <v>56</v>
      </c>
      <c r="J241" s="30" t="s">
        <v>56</v>
      </c>
      <c r="K241" s="30" t="s">
        <v>56</v>
      </c>
      <c r="L241" s="30" t="s">
        <v>56</v>
      </c>
      <c r="M241" s="30">
        <v>48103</v>
      </c>
      <c r="N241" s="30" t="s">
        <v>56</v>
      </c>
      <c r="O241" s="30">
        <v>24051.5</v>
      </c>
      <c r="P241" s="30" t="s">
        <v>56</v>
      </c>
      <c r="Q241" s="30">
        <v>24051.5</v>
      </c>
      <c r="R241" s="30" t="s">
        <v>56</v>
      </c>
      <c r="S241" s="30" t="s">
        <v>56</v>
      </c>
      <c r="T241" s="30" t="s">
        <v>56</v>
      </c>
      <c r="U241" s="30" t="s">
        <v>56</v>
      </c>
      <c r="V241" s="30" t="s">
        <v>56</v>
      </c>
      <c r="W241" s="30">
        <v>24051.5</v>
      </c>
      <c r="X241" s="27">
        <f t="shared" si="3"/>
        <v>24051.5</v>
      </c>
    </row>
    <row r="242" spans="1:24">
      <c r="A242" s="28" t="s">
        <v>274</v>
      </c>
      <c r="B242" s="29" t="s">
        <v>236</v>
      </c>
      <c r="C242" s="74" t="s">
        <v>502</v>
      </c>
      <c r="D242" s="75"/>
      <c r="E242" s="30">
        <v>48103</v>
      </c>
      <c r="F242" s="30" t="s">
        <v>56</v>
      </c>
      <c r="G242" s="30">
        <v>48103</v>
      </c>
      <c r="H242" s="30" t="s">
        <v>56</v>
      </c>
      <c r="I242" s="30" t="s">
        <v>56</v>
      </c>
      <c r="J242" s="30" t="s">
        <v>56</v>
      </c>
      <c r="K242" s="30" t="s">
        <v>56</v>
      </c>
      <c r="L242" s="30" t="s">
        <v>56</v>
      </c>
      <c r="M242" s="30">
        <v>48103</v>
      </c>
      <c r="N242" s="30" t="s">
        <v>56</v>
      </c>
      <c r="O242" s="30">
        <v>24051.5</v>
      </c>
      <c r="P242" s="30" t="s">
        <v>56</v>
      </c>
      <c r="Q242" s="30">
        <v>24051.5</v>
      </c>
      <c r="R242" s="30" t="s">
        <v>56</v>
      </c>
      <c r="S242" s="30" t="s">
        <v>56</v>
      </c>
      <c r="T242" s="30" t="s">
        <v>56</v>
      </c>
      <c r="U242" s="30" t="s">
        <v>56</v>
      </c>
      <c r="V242" s="30" t="s">
        <v>56</v>
      </c>
      <c r="W242" s="30">
        <v>24051.5</v>
      </c>
      <c r="X242" s="27">
        <f t="shared" si="3"/>
        <v>24051.5</v>
      </c>
    </row>
    <row r="243" spans="1:24" ht="22.5">
      <c r="A243" s="28" t="s">
        <v>276</v>
      </c>
      <c r="B243" s="29" t="s">
        <v>236</v>
      </c>
      <c r="C243" s="74" t="s">
        <v>503</v>
      </c>
      <c r="D243" s="75"/>
      <c r="E243" s="30">
        <v>48103</v>
      </c>
      <c r="F243" s="30" t="s">
        <v>56</v>
      </c>
      <c r="G243" s="30">
        <v>48103</v>
      </c>
      <c r="H243" s="30" t="s">
        <v>56</v>
      </c>
      <c r="I243" s="30" t="s">
        <v>56</v>
      </c>
      <c r="J243" s="30" t="s">
        <v>56</v>
      </c>
      <c r="K243" s="30" t="s">
        <v>56</v>
      </c>
      <c r="L243" s="30" t="s">
        <v>56</v>
      </c>
      <c r="M243" s="30">
        <v>48103</v>
      </c>
      <c r="N243" s="30" t="s">
        <v>56</v>
      </c>
      <c r="O243" s="30">
        <v>24051.5</v>
      </c>
      <c r="P243" s="30" t="s">
        <v>56</v>
      </c>
      <c r="Q243" s="30">
        <v>24051.5</v>
      </c>
      <c r="R243" s="30" t="s">
        <v>56</v>
      </c>
      <c r="S243" s="30" t="s">
        <v>56</v>
      </c>
      <c r="T243" s="30" t="s">
        <v>56</v>
      </c>
      <c r="U243" s="30" t="s">
        <v>56</v>
      </c>
      <c r="V243" s="30" t="s">
        <v>56</v>
      </c>
      <c r="W243" s="30">
        <v>24051.5</v>
      </c>
      <c r="X243" s="27">
        <f t="shared" si="3"/>
        <v>24051.5</v>
      </c>
    </row>
    <row r="244" spans="1:24">
      <c r="A244" s="25" t="s">
        <v>504</v>
      </c>
      <c r="B244" s="26" t="s">
        <v>236</v>
      </c>
      <c r="C244" s="76" t="s">
        <v>505</v>
      </c>
      <c r="D244" s="77"/>
      <c r="E244" s="27">
        <v>48103</v>
      </c>
      <c r="F244" s="27" t="s">
        <v>56</v>
      </c>
      <c r="G244" s="27">
        <v>48103</v>
      </c>
      <c r="H244" s="27" t="s">
        <v>56</v>
      </c>
      <c r="I244" s="27" t="s">
        <v>56</v>
      </c>
      <c r="J244" s="27" t="s">
        <v>56</v>
      </c>
      <c r="K244" s="27" t="s">
        <v>56</v>
      </c>
      <c r="L244" s="27" t="s">
        <v>56</v>
      </c>
      <c r="M244" s="27">
        <v>48103</v>
      </c>
      <c r="N244" s="27" t="s">
        <v>56</v>
      </c>
      <c r="O244" s="27">
        <v>24051.5</v>
      </c>
      <c r="P244" s="27" t="s">
        <v>56</v>
      </c>
      <c r="Q244" s="27">
        <v>24051.5</v>
      </c>
      <c r="R244" s="27" t="s">
        <v>56</v>
      </c>
      <c r="S244" s="27" t="s">
        <v>56</v>
      </c>
      <c r="T244" s="27" t="s">
        <v>56</v>
      </c>
      <c r="U244" s="27" t="s">
        <v>56</v>
      </c>
      <c r="V244" s="27" t="s">
        <v>56</v>
      </c>
      <c r="W244" s="27">
        <v>24051.5</v>
      </c>
      <c r="X244" s="27">
        <f t="shared" si="3"/>
        <v>24051.5</v>
      </c>
    </row>
    <row r="245" spans="1:24">
      <c r="A245" s="28" t="s">
        <v>239</v>
      </c>
      <c r="B245" s="29" t="s">
        <v>236</v>
      </c>
      <c r="C245" s="74" t="s">
        <v>506</v>
      </c>
      <c r="D245" s="75"/>
      <c r="E245" s="30">
        <v>48103</v>
      </c>
      <c r="F245" s="30" t="s">
        <v>56</v>
      </c>
      <c r="G245" s="30">
        <v>48103</v>
      </c>
      <c r="H245" s="30" t="s">
        <v>56</v>
      </c>
      <c r="I245" s="30" t="s">
        <v>56</v>
      </c>
      <c r="J245" s="30" t="s">
        <v>56</v>
      </c>
      <c r="K245" s="30" t="s">
        <v>56</v>
      </c>
      <c r="L245" s="30" t="s">
        <v>56</v>
      </c>
      <c r="M245" s="30">
        <v>48103</v>
      </c>
      <c r="N245" s="30" t="s">
        <v>56</v>
      </c>
      <c r="O245" s="30">
        <v>24051.5</v>
      </c>
      <c r="P245" s="30" t="s">
        <v>56</v>
      </c>
      <c r="Q245" s="30">
        <v>24051.5</v>
      </c>
      <c r="R245" s="30" t="s">
        <v>56</v>
      </c>
      <c r="S245" s="30" t="s">
        <v>56</v>
      </c>
      <c r="T245" s="30" t="s">
        <v>56</v>
      </c>
      <c r="U245" s="30" t="s">
        <v>56</v>
      </c>
      <c r="V245" s="30" t="s">
        <v>56</v>
      </c>
      <c r="W245" s="30">
        <v>24051.5</v>
      </c>
      <c r="X245" s="27">
        <f t="shared" si="3"/>
        <v>24051.5</v>
      </c>
    </row>
    <row r="246" spans="1:24">
      <c r="A246" s="28" t="s">
        <v>274</v>
      </c>
      <c r="B246" s="29" t="s">
        <v>236</v>
      </c>
      <c r="C246" s="74" t="s">
        <v>507</v>
      </c>
      <c r="D246" s="75"/>
      <c r="E246" s="30">
        <v>48103</v>
      </c>
      <c r="F246" s="30" t="s">
        <v>56</v>
      </c>
      <c r="G246" s="30">
        <v>48103</v>
      </c>
      <c r="H246" s="30" t="s">
        <v>56</v>
      </c>
      <c r="I246" s="30" t="s">
        <v>56</v>
      </c>
      <c r="J246" s="30" t="s">
        <v>56</v>
      </c>
      <c r="K246" s="30" t="s">
        <v>56</v>
      </c>
      <c r="L246" s="30" t="s">
        <v>56</v>
      </c>
      <c r="M246" s="30">
        <v>48103</v>
      </c>
      <c r="N246" s="30" t="s">
        <v>56</v>
      </c>
      <c r="O246" s="30">
        <v>24051.5</v>
      </c>
      <c r="P246" s="30" t="s">
        <v>56</v>
      </c>
      <c r="Q246" s="30">
        <v>24051.5</v>
      </c>
      <c r="R246" s="30" t="s">
        <v>56</v>
      </c>
      <c r="S246" s="30" t="s">
        <v>56</v>
      </c>
      <c r="T246" s="30" t="s">
        <v>56</v>
      </c>
      <c r="U246" s="30" t="s">
        <v>56</v>
      </c>
      <c r="V246" s="30" t="s">
        <v>56</v>
      </c>
      <c r="W246" s="30">
        <v>24051.5</v>
      </c>
      <c r="X246" s="27">
        <f t="shared" si="3"/>
        <v>24051.5</v>
      </c>
    </row>
    <row r="247" spans="1:24" ht="22.5">
      <c r="A247" s="28" t="s">
        <v>276</v>
      </c>
      <c r="B247" s="29" t="s">
        <v>236</v>
      </c>
      <c r="C247" s="74" t="s">
        <v>508</v>
      </c>
      <c r="D247" s="75"/>
      <c r="E247" s="30">
        <v>48103</v>
      </c>
      <c r="F247" s="30" t="s">
        <v>56</v>
      </c>
      <c r="G247" s="30">
        <v>48103</v>
      </c>
      <c r="H247" s="30" t="s">
        <v>56</v>
      </c>
      <c r="I247" s="30" t="s">
        <v>56</v>
      </c>
      <c r="J247" s="30" t="s">
        <v>56</v>
      </c>
      <c r="K247" s="30" t="s">
        <v>56</v>
      </c>
      <c r="L247" s="30" t="s">
        <v>56</v>
      </c>
      <c r="M247" s="30">
        <v>48103</v>
      </c>
      <c r="N247" s="30" t="s">
        <v>56</v>
      </c>
      <c r="O247" s="30">
        <v>24051.5</v>
      </c>
      <c r="P247" s="30" t="s">
        <v>56</v>
      </c>
      <c r="Q247" s="30">
        <v>24051.5</v>
      </c>
      <c r="R247" s="30" t="s">
        <v>56</v>
      </c>
      <c r="S247" s="30" t="s">
        <v>56</v>
      </c>
      <c r="T247" s="30" t="s">
        <v>56</v>
      </c>
      <c r="U247" s="30" t="s">
        <v>56</v>
      </c>
      <c r="V247" s="30" t="s">
        <v>56</v>
      </c>
      <c r="W247" s="30">
        <v>24051.5</v>
      </c>
      <c r="X247" s="27">
        <f t="shared" si="3"/>
        <v>24051.5</v>
      </c>
    </row>
    <row r="248" spans="1:24">
      <c r="A248" s="25" t="s">
        <v>509</v>
      </c>
      <c r="B248" s="26" t="s">
        <v>236</v>
      </c>
      <c r="C248" s="76" t="s">
        <v>510</v>
      </c>
      <c r="D248" s="77"/>
      <c r="E248" s="27">
        <v>6904950.8300000001</v>
      </c>
      <c r="F248" s="27" t="s">
        <v>56</v>
      </c>
      <c r="G248" s="27">
        <v>6904950.8300000001</v>
      </c>
      <c r="H248" s="27" t="s">
        <v>56</v>
      </c>
      <c r="I248" s="27" t="s">
        <v>56</v>
      </c>
      <c r="J248" s="27" t="s">
        <v>56</v>
      </c>
      <c r="K248" s="27" t="s">
        <v>56</v>
      </c>
      <c r="L248" s="27" t="s">
        <v>56</v>
      </c>
      <c r="M248" s="27">
        <v>6904950.8300000001</v>
      </c>
      <c r="N248" s="27" t="s">
        <v>56</v>
      </c>
      <c r="O248" s="27">
        <v>2727909.7</v>
      </c>
      <c r="P248" s="27" t="s">
        <v>56</v>
      </c>
      <c r="Q248" s="27">
        <v>2727909.7</v>
      </c>
      <c r="R248" s="27" t="s">
        <v>56</v>
      </c>
      <c r="S248" s="27" t="s">
        <v>56</v>
      </c>
      <c r="T248" s="27" t="s">
        <v>56</v>
      </c>
      <c r="U248" s="27" t="s">
        <v>56</v>
      </c>
      <c r="V248" s="27" t="s">
        <v>56</v>
      </c>
      <c r="W248" s="27">
        <v>2727909.7</v>
      </c>
      <c r="X248" s="27">
        <f t="shared" si="3"/>
        <v>4177041.13</v>
      </c>
    </row>
    <row r="249" spans="1:24">
      <c r="A249" s="28" t="s">
        <v>239</v>
      </c>
      <c r="B249" s="29" t="s">
        <v>236</v>
      </c>
      <c r="C249" s="74" t="s">
        <v>511</v>
      </c>
      <c r="D249" s="75"/>
      <c r="E249" s="30">
        <v>5447417.9699999997</v>
      </c>
      <c r="F249" s="30" t="s">
        <v>56</v>
      </c>
      <c r="G249" s="30">
        <v>5447417.9699999997</v>
      </c>
      <c r="H249" s="30" t="s">
        <v>56</v>
      </c>
      <c r="I249" s="30" t="s">
        <v>56</v>
      </c>
      <c r="J249" s="30" t="s">
        <v>56</v>
      </c>
      <c r="K249" s="30" t="s">
        <v>56</v>
      </c>
      <c r="L249" s="30" t="s">
        <v>56</v>
      </c>
      <c r="M249" s="30">
        <v>5447417.9699999997</v>
      </c>
      <c r="N249" s="30" t="s">
        <v>56</v>
      </c>
      <c r="O249" s="30">
        <v>2085846.7</v>
      </c>
      <c r="P249" s="30" t="s">
        <v>56</v>
      </c>
      <c r="Q249" s="30">
        <v>2085846.7</v>
      </c>
      <c r="R249" s="30" t="s">
        <v>56</v>
      </c>
      <c r="S249" s="30" t="s">
        <v>56</v>
      </c>
      <c r="T249" s="30" t="s">
        <v>56</v>
      </c>
      <c r="U249" s="30" t="s">
        <v>56</v>
      </c>
      <c r="V249" s="30" t="s">
        <v>56</v>
      </c>
      <c r="W249" s="30">
        <v>2085846.7</v>
      </c>
      <c r="X249" s="27">
        <f t="shared" si="3"/>
        <v>3361571.2699999996</v>
      </c>
    </row>
    <row r="250" spans="1:24">
      <c r="A250" s="28" t="s">
        <v>241</v>
      </c>
      <c r="B250" s="29" t="s">
        <v>236</v>
      </c>
      <c r="C250" s="74" t="s">
        <v>512</v>
      </c>
      <c r="D250" s="75"/>
      <c r="E250" s="30">
        <v>5447417.9699999997</v>
      </c>
      <c r="F250" s="30" t="s">
        <v>56</v>
      </c>
      <c r="G250" s="30">
        <v>5447417.9699999997</v>
      </c>
      <c r="H250" s="30" t="s">
        <v>56</v>
      </c>
      <c r="I250" s="30" t="s">
        <v>56</v>
      </c>
      <c r="J250" s="30" t="s">
        <v>56</v>
      </c>
      <c r="K250" s="30" t="s">
        <v>56</v>
      </c>
      <c r="L250" s="30" t="s">
        <v>56</v>
      </c>
      <c r="M250" s="30">
        <v>5447417.9699999997</v>
      </c>
      <c r="N250" s="30" t="s">
        <v>56</v>
      </c>
      <c r="O250" s="30">
        <v>2085846.7</v>
      </c>
      <c r="P250" s="30" t="s">
        <v>56</v>
      </c>
      <c r="Q250" s="30">
        <v>2085846.7</v>
      </c>
      <c r="R250" s="30" t="s">
        <v>56</v>
      </c>
      <c r="S250" s="30" t="s">
        <v>56</v>
      </c>
      <c r="T250" s="30" t="s">
        <v>56</v>
      </c>
      <c r="U250" s="30" t="s">
        <v>56</v>
      </c>
      <c r="V250" s="30" t="s">
        <v>56</v>
      </c>
      <c r="W250" s="30">
        <v>2085846.7</v>
      </c>
      <c r="X250" s="27">
        <f t="shared" si="3"/>
        <v>3361571.2699999996</v>
      </c>
    </row>
    <row r="251" spans="1:24">
      <c r="A251" s="28" t="s">
        <v>243</v>
      </c>
      <c r="B251" s="29" t="s">
        <v>236</v>
      </c>
      <c r="C251" s="74" t="s">
        <v>513</v>
      </c>
      <c r="D251" s="75"/>
      <c r="E251" s="30">
        <v>4183884.77</v>
      </c>
      <c r="F251" s="30" t="s">
        <v>56</v>
      </c>
      <c r="G251" s="30">
        <v>4183884.77</v>
      </c>
      <c r="H251" s="30" t="s">
        <v>56</v>
      </c>
      <c r="I251" s="30" t="s">
        <v>56</v>
      </c>
      <c r="J251" s="30" t="s">
        <v>56</v>
      </c>
      <c r="K251" s="30" t="s">
        <v>56</v>
      </c>
      <c r="L251" s="30" t="s">
        <v>56</v>
      </c>
      <c r="M251" s="30">
        <v>4183884.77</v>
      </c>
      <c r="N251" s="30" t="s">
        <v>56</v>
      </c>
      <c r="O251" s="30">
        <v>1630582.82</v>
      </c>
      <c r="P251" s="30" t="s">
        <v>56</v>
      </c>
      <c r="Q251" s="30">
        <v>1630582.82</v>
      </c>
      <c r="R251" s="30" t="s">
        <v>56</v>
      </c>
      <c r="S251" s="30" t="s">
        <v>56</v>
      </c>
      <c r="T251" s="30" t="s">
        <v>56</v>
      </c>
      <c r="U251" s="30" t="s">
        <v>56</v>
      </c>
      <c r="V251" s="30" t="s">
        <v>56</v>
      </c>
      <c r="W251" s="30">
        <v>1630582.82</v>
      </c>
      <c r="X251" s="27">
        <f t="shared" si="3"/>
        <v>2553301.9500000002</v>
      </c>
    </row>
    <row r="252" spans="1:24">
      <c r="A252" s="28" t="s">
        <v>55</v>
      </c>
      <c r="B252" s="29" t="s">
        <v>236</v>
      </c>
      <c r="C252" s="74" t="s">
        <v>514</v>
      </c>
      <c r="D252" s="75"/>
      <c r="E252" s="30">
        <v>1263533.2</v>
      </c>
      <c r="F252" s="30" t="s">
        <v>56</v>
      </c>
      <c r="G252" s="30">
        <v>1263533.2</v>
      </c>
      <c r="H252" s="30" t="s">
        <v>56</v>
      </c>
      <c r="I252" s="30" t="s">
        <v>56</v>
      </c>
      <c r="J252" s="30" t="s">
        <v>56</v>
      </c>
      <c r="K252" s="30" t="s">
        <v>56</v>
      </c>
      <c r="L252" s="30" t="s">
        <v>56</v>
      </c>
      <c r="M252" s="30">
        <v>1263533.2</v>
      </c>
      <c r="N252" s="30" t="s">
        <v>56</v>
      </c>
      <c r="O252" s="30">
        <v>455263.88</v>
      </c>
      <c r="P252" s="30" t="s">
        <v>56</v>
      </c>
      <c r="Q252" s="30">
        <v>455263.88</v>
      </c>
      <c r="R252" s="30" t="s">
        <v>56</v>
      </c>
      <c r="S252" s="30" t="s">
        <v>56</v>
      </c>
      <c r="T252" s="30" t="s">
        <v>56</v>
      </c>
      <c r="U252" s="30" t="s">
        <v>56</v>
      </c>
      <c r="V252" s="30" t="s">
        <v>56</v>
      </c>
      <c r="W252" s="30">
        <v>455263.88</v>
      </c>
      <c r="X252" s="27">
        <f t="shared" si="3"/>
        <v>808269.32</v>
      </c>
    </row>
    <row r="253" spans="1:24">
      <c r="A253" s="28" t="s">
        <v>239</v>
      </c>
      <c r="B253" s="29" t="s">
        <v>236</v>
      </c>
      <c r="C253" s="74" t="s">
        <v>515</v>
      </c>
      <c r="D253" s="75"/>
      <c r="E253" s="30">
        <v>21520</v>
      </c>
      <c r="F253" s="30" t="s">
        <v>56</v>
      </c>
      <c r="G253" s="30">
        <v>21520</v>
      </c>
      <c r="H253" s="30" t="s">
        <v>56</v>
      </c>
      <c r="I253" s="30" t="s">
        <v>56</v>
      </c>
      <c r="J253" s="30" t="s">
        <v>56</v>
      </c>
      <c r="K253" s="30" t="s">
        <v>56</v>
      </c>
      <c r="L253" s="30" t="s">
        <v>56</v>
      </c>
      <c r="M253" s="30">
        <v>21520</v>
      </c>
      <c r="N253" s="30" t="s">
        <v>56</v>
      </c>
      <c r="O253" s="30">
        <v>7571.09</v>
      </c>
      <c r="P253" s="30" t="s">
        <v>56</v>
      </c>
      <c r="Q253" s="30">
        <v>7571.09</v>
      </c>
      <c r="R253" s="30" t="s">
        <v>56</v>
      </c>
      <c r="S253" s="30" t="s">
        <v>56</v>
      </c>
      <c r="T253" s="30" t="s">
        <v>56</v>
      </c>
      <c r="U253" s="30" t="s">
        <v>56</v>
      </c>
      <c r="V253" s="30" t="s">
        <v>56</v>
      </c>
      <c r="W253" s="30">
        <v>7571.09</v>
      </c>
      <c r="X253" s="27">
        <f t="shared" si="3"/>
        <v>13948.91</v>
      </c>
    </row>
    <row r="254" spans="1:24">
      <c r="A254" s="28" t="s">
        <v>247</v>
      </c>
      <c r="B254" s="29" t="s">
        <v>236</v>
      </c>
      <c r="C254" s="74" t="s">
        <v>516</v>
      </c>
      <c r="D254" s="75"/>
      <c r="E254" s="30">
        <v>21520</v>
      </c>
      <c r="F254" s="30" t="s">
        <v>56</v>
      </c>
      <c r="G254" s="30">
        <v>21520</v>
      </c>
      <c r="H254" s="30" t="s">
        <v>56</v>
      </c>
      <c r="I254" s="30" t="s">
        <v>56</v>
      </c>
      <c r="J254" s="30" t="s">
        <v>56</v>
      </c>
      <c r="K254" s="30" t="s">
        <v>56</v>
      </c>
      <c r="L254" s="30" t="s">
        <v>56</v>
      </c>
      <c r="M254" s="30">
        <v>21520</v>
      </c>
      <c r="N254" s="30" t="s">
        <v>56</v>
      </c>
      <c r="O254" s="30">
        <v>7571.09</v>
      </c>
      <c r="P254" s="30" t="s">
        <v>56</v>
      </c>
      <c r="Q254" s="30">
        <v>7571.09</v>
      </c>
      <c r="R254" s="30" t="s">
        <v>56</v>
      </c>
      <c r="S254" s="30" t="s">
        <v>56</v>
      </c>
      <c r="T254" s="30" t="s">
        <v>56</v>
      </c>
      <c r="U254" s="30" t="s">
        <v>56</v>
      </c>
      <c r="V254" s="30" t="s">
        <v>56</v>
      </c>
      <c r="W254" s="30">
        <v>7571.09</v>
      </c>
      <c r="X254" s="27">
        <f t="shared" si="3"/>
        <v>13948.91</v>
      </c>
    </row>
    <row r="255" spans="1:24">
      <c r="A255" s="28" t="s">
        <v>249</v>
      </c>
      <c r="B255" s="29" t="s">
        <v>236</v>
      </c>
      <c r="C255" s="74" t="s">
        <v>517</v>
      </c>
      <c r="D255" s="75"/>
      <c r="E255" s="30">
        <v>16720</v>
      </c>
      <c r="F255" s="30" t="s">
        <v>56</v>
      </c>
      <c r="G255" s="30">
        <v>16720</v>
      </c>
      <c r="H255" s="30" t="s">
        <v>56</v>
      </c>
      <c r="I255" s="30" t="s">
        <v>56</v>
      </c>
      <c r="J255" s="30" t="s">
        <v>56</v>
      </c>
      <c r="K255" s="30" t="s">
        <v>56</v>
      </c>
      <c r="L255" s="30" t="s">
        <v>56</v>
      </c>
      <c r="M255" s="30">
        <v>16720</v>
      </c>
      <c r="N255" s="30" t="s">
        <v>56</v>
      </c>
      <c r="O255" s="30">
        <v>7571.09</v>
      </c>
      <c r="P255" s="30" t="s">
        <v>56</v>
      </c>
      <c r="Q255" s="30">
        <v>7571.09</v>
      </c>
      <c r="R255" s="30" t="s">
        <v>56</v>
      </c>
      <c r="S255" s="30" t="s">
        <v>56</v>
      </c>
      <c r="T255" s="30" t="s">
        <v>56</v>
      </c>
      <c r="U255" s="30" t="s">
        <v>56</v>
      </c>
      <c r="V255" s="30" t="s">
        <v>56</v>
      </c>
      <c r="W255" s="30">
        <v>7571.09</v>
      </c>
      <c r="X255" s="27">
        <f t="shared" si="3"/>
        <v>9148.91</v>
      </c>
    </row>
    <row r="256" spans="1:24">
      <c r="A256" s="28" t="s">
        <v>251</v>
      </c>
      <c r="B256" s="29" t="s">
        <v>236</v>
      </c>
      <c r="C256" s="74" t="s">
        <v>518</v>
      </c>
      <c r="D256" s="75"/>
      <c r="E256" s="30">
        <v>800</v>
      </c>
      <c r="F256" s="30" t="s">
        <v>56</v>
      </c>
      <c r="G256" s="30">
        <v>800</v>
      </c>
      <c r="H256" s="30" t="s">
        <v>56</v>
      </c>
      <c r="I256" s="30" t="s">
        <v>56</v>
      </c>
      <c r="J256" s="30" t="s">
        <v>56</v>
      </c>
      <c r="K256" s="30" t="s">
        <v>56</v>
      </c>
      <c r="L256" s="30" t="s">
        <v>56</v>
      </c>
      <c r="M256" s="30">
        <v>800</v>
      </c>
      <c r="N256" s="30" t="s">
        <v>56</v>
      </c>
      <c r="O256" s="30" t="s">
        <v>56</v>
      </c>
      <c r="P256" s="30" t="s">
        <v>56</v>
      </c>
      <c r="Q256" s="30" t="s">
        <v>56</v>
      </c>
      <c r="R256" s="30" t="s">
        <v>56</v>
      </c>
      <c r="S256" s="30" t="s">
        <v>56</v>
      </c>
      <c r="T256" s="30" t="s">
        <v>56</v>
      </c>
      <c r="U256" s="30" t="s">
        <v>56</v>
      </c>
      <c r="V256" s="30" t="s">
        <v>56</v>
      </c>
      <c r="W256" s="30"/>
      <c r="X256" s="27">
        <f t="shared" si="3"/>
        <v>800</v>
      </c>
    </row>
    <row r="257" spans="1:24">
      <c r="A257" s="28" t="s">
        <v>253</v>
      </c>
      <c r="B257" s="29" t="s">
        <v>236</v>
      </c>
      <c r="C257" s="74" t="s">
        <v>519</v>
      </c>
      <c r="D257" s="75"/>
      <c r="E257" s="30">
        <v>4000</v>
      </c>
      <c r="F257" s="30" t="s">
        <v>56</v>
      </c>
      <c r="G257" s="30">
        <v>4000</v>
      </c>
      <c r="H257" s="30" t="s">
        <v>56</v>
      </c>
      <c r="I257" s="30" t="s">
        <v>56</v>
      </c>
      <c r="J257" s="30" t="s">
        <v>56</v>
      </c>
      <c r="K257" s="30" t="s">
        <v>56</v>
      </c>
      <c r="L257" s="30" t="s">
        <v>56</v>
      </c>
      <c r="M257" s="30">
        <v>4000</v>
      </c>
      <c r="N257" s="30" t="s">
        <v>56</v>
      </c>
      <c r="O257" s="30" t="s">
        <v>56</v>
      </c>
      <c r="P257" s="30" t="s">
        <v>56</v>
      </c>
      <c r="Q257" s="30" t="s">
        <v>56</v>
      </c>
      <c r="R257" s="30" t="s">
        <v>56</v>
      </c>
      <c r="S257" s="30" t="s">
        <v>56</v>
      </c>
      <c r="T257" s="30" t="s">
        <v>56</v>
      </c>
      <c r="U257" s="30" t="s">
        <v>56</v>
      </c>
      <c r="V257" s="30" t="s">
        <v>56</v>
      </c>
      <c r="W257" s="30"/>
      <c r="X257" s="27">
        <f t="shared" si="3"/>
        <v>4000</v>
      </c>
    </row>
    <row r="258" spans="1:24">
      <c r="A258" s="28" t="s">
        <v>255</v>
      </c>
      <c r="B258" s="29" t="s">
        <v>236</v>
      </c>
      <c r="C258" s="74" t="s">
        <v>520</v>
      </c>
      <c r="D258" s="75"/>
      <c r="E258" s="30">
        <v>80000</v>
      </c>
      <c r="F258" s="30" t="s">
        <v>56</v>
      </c>
      <c r="G258" s="30">
        <v>80000</v>
      </c>
      <c r="H258" s="30" t="s">
        <v>56</v>
      </c>
      <c r="I258" s="30" t="s">
        <v>56</v>
      </c>
      <c r="J258" s="30" t="s">
        <v>56</v>
      </c>
      <c r="K258" s="30" t="s">
        <v>56</v>
      </c>
      <c r="L258" s="30" t="s">
        <v>56</v>
      </c>
      <c r="M258" s="30">
        <v>80000</v>
      </c>
      <c r="N258" s="30" t="s">
        <v>56</v>
      </c>
      <c r="O258" s="30" t="s">
        <v>56</v>
      </c>
      <c r="P258" s="30" t="s">
        <v>56</v>
      </c>
      <c r="Q258" s="30" t="s">
        <v>56</v>
      </c>
      <c r="R258" s="30" t="s">
        <v>56</v>
      </c>
      <c r="S258" s="30" t="s">
        <v>56</v>
      </c>
      <c r="T258" s="30" t="s">
        <v>56</v>
      </c>
      <c r="U258" s="30" t="s">
        <v>56</v>
      </c>
      <c r="V258" s="30" t="s">
        <v>56</v>
      </c>
      <c r="W258" s="30"/>
      <c r="X258" s="27">
        <f t="shared" si="3"/>
        <v>80000</v>
      </c>
    </row>
    <row r="259" spans="1:24">
      <c r="A259" s="28" t="s">
        <v>257</v>
      </c>
      <c r="B259" s="29" t="s">
        <v>236</v>
      </c>
      <c r="C259" s="74" t="s">
        <v>521</v>
      </c>
      <c r="D259" s="75"/>
      <c r="E259" s="30">
        <v>80000</v>
      </c>
      <c r="F259" s="30" t="s">
        <v>56</v>
      </c>
      <c r="G259" s="30">
        <v>80000</v>
      </c>
      <c r="H259" s="30" t="s">
        <v>56</v>
      </c>
      <c r="I259" s="30" t="s">
        <v>56</v>
      </c>
      <c r="J259" s="30" t="s">
        <v>56</v>
      </c>
      <c r="K259" s="30" t="s">
        <v>56</v>
      </c>
      <c r="L259" s="30" t="s">
        <v>56</v>
      </c>
      <c r="M259" s="30">
        <v>80000</v>
      </c>
      <c r="N259" s="30" t="s">
        <v>56</v>
      </c>
      <c r="O259" s="30" t="s">
        <v>56</v>
      </c>
      <c r="P259" s="30" t="s">
        <v>56</v>
      </c>
      <c r="Q259" s="30" t="s">
        <v>56</v>
      </c>
      <c r="R259" s="30" t="s">
        <v>56</v>
      </c>
      <c r="S259" s="30" t="s">
        <v>56</v>
      </c>
      <c r="T259" s="30" t="s">
        <v>56</v>
      </c>
      <c r="U259" s="30" t="s">
        <v>56</v>
      </c>
      <c r="V259" s="30" t="s">
        <v>56</v>
      </c>
      <c r="W259" s="30"/>
      <c r="X259" s="27">
        <f t="shared" si="3"/>
        <v>80000</v>
      </c>
    </row>
    <row r="260" spans="1:24">
      <c r="A260" s="28" t="s">
        <v>239</v>
      </c>
      <c r="B260" s="29" t="s">
        <v>236</v>
      </c>
      <c r="C260" s="74" t="s">
        <v>522</v>
      </c>
      <c r="D260" s="75"/>
      <c r="E260" s="30">
        <v>1032488.86</v>
      </c>
      <c r="F260" s="30" t="s">
        <v>56</v>
      </c>
      <c r="G260" s="30">
        <v>1032488.86</v>
      </c>
      <c r="H260" s="30" t="s">
        <v>56</v>
      </c>
      <c r="I260" s="30" t="s">
        <v>56</v>
      </c>
      <c r="J260" s="30" t="s">
        <v>56</v>
      </c>
      <c r="K260" s="30" t="s">
        <v>56</v>
      </c>
      <c r="L260" s="30" t="s">
        <v>56</v>
      </c>
      <c r="M260" s="30">
        <v>1032488.86</v>
      </c>
      <c r="N260" s="30" t="s">
        <v>56</v>
      </c>
      <c r="O260" s="30">
        <v>510424.91</v>
      </c>
      <c r="P260" s="30" t="s">
        <v>56</v>
      </c>
      <c r="Q260" s="30">
        <v>510424.91</v>
      </c>
      <c r="R260" s="30" t="s">
        <v>56</v>
      </c>
      <c r="S260" s="30" t="s">
        <v>56</v>
      </c>
      <c r="T260" s="30" t="s">
        <v>56</v>
      </c>
      <c r="U260" s="30" t="s">
        <v>56</v>
      </c>
      <c r="V260" s="30" t="s">
        <v>56</v>
      </c>
      <c r="W260" s="30">
        <v>510424.91</v>
      </c>
      <c r="X260" s="27">
        <f t="shared" si="3"/>
        <v>522063.95</v>
      </c>
    </row>
    <row r="261" spans="1:24">
      <c r="A261" s="28" t="s">
        <v>247</v>
      </c>
      <c r="B261" s="29" t="s">
        <v>236</v>
      </c>
      <c r="C261" s="74" t="s">
        <v>523</v>
      </c>
      <c r="D261" s="75"/>
      <c r="E261" s="30">
        <v>1008308.86</v>
      </c>
      <c r="F261" s="30" t="s">
        <v>56</v>
      </c>
      <c r="G261" s="30">
        <v>1008308.86</v>
      </c>
      <c r="H261" s="30" t="s">
        <v>56</v>
      </c>
      <c r="I261" s="30" t="s">
        <v>56</v>
      </c>
      <c r="J261" s="30" t="s">
        <v>56</v>
      </c>
      <c r="K261" s="30" t="s">
        <v>56</v>
      </c>
      <c r="L261" s="30" t="s">
        <v>56</v>
      </c>
      <c r="M261" s="30">
        <v>1008308.86</v>
      </c>
      <c r="N261" s="30" t="s">
        <v>56</v>
      </c>
      <c r="O261" s="30">
        <v>506424.91</v>
      </c>
      <c r="P261" s="30" t="s">
        <v>56</v>
      </c>
      <c r="Q261" s="30">
        <v>506424.91</v>
      </c>
      <c r="R261" s="30" t="s">
        <v>56</v>
      </c>
      <c r="S261" s="30" t="s">
        <v>56</v>
      </c>
      <c r="T261" s="30" t="s">
        <v>56</v>
      </c>
      <c r="U261" s="30" t="s">
        <v>56</v>
      </c>
      <c r="V261" s="30" t="s">
        <v>56</v>
      </c>
      <c r="W261" s="30">
        <v>506424.91</v>
      </c>
      <c r="X261" s="27">
        <f t="shared" si="3"/>
        <v>501883.95</v>
      </c>
    </row>
    <row r="262" spans="1:24">
      <c r="A262" s="28" t="s">
        <v>524</v>
      </c>
      <c r="B262" s="29" t="s">
        <v>236</v>
      </c>
      <c r="C262" s="74" t="s">
        <v>525</v>
      </c>
      <c r="D262" s="75"/>
      <c r="E262" s="30">
        <v>16360</v>
      </c>
      <c r="F262" s="30" t="s">
        <v>56</v>
      </c>
      <c r="G262" s="30">
        <v>16360</v>
      </c>
      <c r="H262" s="30" t="s">
        <v>56</v>
      </c>
      <c r="I262" s="30" t="s">
        <v>56</v>
      </c>
      <c r="J262" s="30" t="s">
        <v>56</v>
      </c>
      <c r="K262" s="30" t="s">
        <v>56</v>
      </c>
      <c r="L262" s="30" t="s">
        <v>56</v>
      </c>
      <c r="M262" s="30">
        <v>16360</v>
      </c>
      <c r="N262" s="30" t="s">
        <v>56</v>
      </c>
      <c r="O262" s="30">
        <v>16360</v>
      </c>
      <c r="P262" s="30" t="s">
        <v>56</v>
      </c>
      <c r="Q262" s="30">
        <v>16360</v>
      </c>
      <c r="R262" s="30" t="s">
        <v>56</v>
      </c>
      <c r="S262" s="30" t="s">
        <v>56</v>
      </c>
      <c r="T262" s="30" t="s">
        <v>56</v>
      </c>
      <c r="U262" s="30" t="s">
        <v>56</v>
      </c>
      <c r="V262" s="30" t="s">
        <v>56</v>
      </c>
      <c r="W262" s="30">
        <v>16360</v>
      </c>
      <c r="X262" s="27">
        <f t="shared" si="3"/>
        <v>0</v>
      </c>
    </row>
    <row r="263" spans="1:24">
      <c r="A263" s="28" t="s">
        <v>264</v>
      </c>
      <c r="B263" s="29" t="s">
        <v>236</v>
      </c>
      <c r="C263" s="74" t="s">
        <v>526</v>
      </c>
      <c r="D263" s="75"/>
      <c r="E263" s="30">
        <v>860749.18</v>
      </c>
      <c r="F263" s="30" t="s">
        <v>56</v>
      </c>
      <c r="G263" s="30">
        <v>860749.18</v>
      </c>
      <c r="H263" s="30" t="s">
        <v>56</v>
      </c>
      <c r="I263" s="30" t="s">
        <v>56</v>
      </c>
      <c r="J263" s="30" t="s">
        <v>56</v>
      </c>
      <c r="K263" s="30" t="s">
        <v>56</v>
      </c>
      <c r="L263" s="30" t="s">
        <v>56</v>
      </c>
      <c r="M263" s="30">
        <v>860749.18</v>
      </c>
      <c r="N263" s="30" t="s">
        <v>56</v>
      </c>
      <c r="O263" s="30">
        <v>422768.42</v>
      </c>
      <c r="P263" s="30" t="s">
        <v>56</v>
      </c>
      <c r="Q263" s="30">
        <v>422768.42</v>
      </c>
      <c r="R263" s="30" t="s">
        <v>56</v>
      </c>
      <c r="S263" s="30" t="s">
        <v>56</v>
      </c>
      <c r="T263" s="30" t="s">
        <v>56</v>
      </c>
      <c r="U263" s="30" t="s">
        <v>56</v>
      </c>
      <c r="V263" s="30" t="s">
        <v>56</v>
      </c>
      <c r="W263" s="30">
        <v>422768.42</v>
      </c>
      <c r="X263" s="27">
        <f t="shared" si="3"/>
        <v>437980.76000000007</v>
      </c>
    </row>
    <row r="264" spans="1:24">
      <c r="A264" s="28" t="s">
        <v>251</v>
      </c>
      <c r="B264" s="29" t="s">
        <v>236</v>
      </c>
      <c r="C264" s="74" t="s">
        <v>527</v>
      </c>
      <c r="D264" s="75"/>
      <c r="E264" s="30">
        <v>73529.679999999993</v>
      </c>
      <c r="F264" s="30" t="s">
        <v>56</v>
      </c>
      <c r="G264" s="30">
        <v>73529.679999999993</v>
      </c>
      <c r="H264" s="30" t="s">
        <v>56</v>
      </c>
      <c r="I264" s="30" t="s">
        <v>56</v>
      </c>
      <c r="J264" s="30" t="s">
        <v>56</v>
      </c>
      <c r="K264" s="30" t="s">
        <v>56</v>
      </c>
      <c r="L264" s="30" t="s">
        <v>56</v>
      </c>
      <c r="M264" s="30">
        <v>73529.679999999993</v>
      </c>
      <c r="N264" s="30" t="s">
        <v>56</v>
      </c>
      <c r="O264" s="30">
        <v>30352.95</v>
      </c>
      <c r="P264" s="30" t="s">
        <v>56</v>
      </c>
      <c r="Q264" s="30">
        <v>30352.95</v>
      </c>
      <c r="R264" s="30" t="s">
        <v>56</v>
      </c>
      <c r="S264" s="30" t="s">
        <v>56</v>
      </c>
      <c r="T264" s="30" t="s">
        <v>56</v>
      </c>
      <c r="U264" s="30" t="s">
        <v>56</v>
      </c>
      <c r="V264" s="30" t="s">
        <v>56</v>
      </c>
      <c r="W264" s="30">
        <v>30352.95</v>
      </c>
      <c r="X264" s="27">
        <f t="shared" si="3"/>
        <v>43176.729999999996</v>
      </c>
    </row>
    <row r="265" spans="1:24">
      <c r="A265" s="28" t="s">
        <v>253</v>
      </c>
      <c r="B265" s="29" t="s">
        <v>236</v>
      </c>
      <c r="C265" s="74" t="s">
        <v>528</v>
      </c>
      <c r="D265" s="75"/>
      <c r="E265" s="30">
        <v>57670</v>
      </c>
      <c r="F265" s="30" t="s">
        <v>56</v>
      </c>
      <c r="G265" s="30">
        <v>57670</v>
      </c>
      <c r="H265" s="30" t="s">
        <v>56</v>
      </c>
      <c r="I265" s="30" t="s">
        <v>56</v>
      </c>
      <c r="J265" s="30" t="s">
        <v>56</v>
      </c>
      <c r="K265" s="30" t="s">
        <v>56</v>
      </c>
      <c r="L265" s="30" t="s">
        <v>56</v>
      </c>
      <c r="M265" s="30">
        <v>57670</v>
      </c>
      <c r="N265" s="30" t="s">
        <v>56</v>
      </c>
      <c r="O265" s="30">
        <v>36943.54</v>
      </c>
      <c r="P265" s="30" t="s">
        <v>56</v>
      </c>
      <c r="Q265" s="30">
        <v>36943.54</v>
      </c>
      <c r="R265" s="30" t="s">
        <v>56</v>
      </c>
      <c r="S265" s="30" t="s">
        <v>56</v>
      </c>
      <c r="T265" s="30" t="s">
        <v>56</v>
      </c>
      <c r="U265" s="30" t="s">
        <v>56</v>
      </c>
      <c r="V265" s="30" t="s">
        <v>56</v>
      </c>
      <c r="W265" s="30">
        <v>36943.54</v>
      </c>
      <c r="X265" s="27">
        <f t="shared" si="3"/>
        <v>20726.46</v>
      </c>
    </row>
    <row r="266" spans="1:24">
      <c r="A266" s="28" t="s">
        <v>283</v>
      </c>
      <c r="B266" s="29" t="s">
        <v>236</v>
      </c>
      <c r="C266" s="74" t="s">
        <v>529</v>
      </c>
      <c r="D266" s="75"/>
      <c r="E266" s="30">
        <v>24180</v>
      </c>
      <c r="F266" s="30" t="s">
        <v>56</v>
      </c>
      <c r="G266" s="30">
        <v>24180</v>
      </c>
      <c r="H266" s="30" t="s">
        <v>56</v>
      </c>
      <c r="I266" s="30" t="s">
        <v>56</v>
      </c>
      <c r="J266" s="30" t="s">
        <v>56</v>
      </c>
      <c r="K266" s="30" t="s">
        <v>56</v>
      </c>
      <c r="L266" s="30" t="s">
        <v>56</v>
      </c>
      <c r="M266" s="30">
        <v>24180</v>
      </c>
      <c r="N266" s="30" t="s">
        <v>56</v>
      </c>
      <c r="O266" s="30">
        <v>4000</v>
      </c>
      <c r="P266" s="30" t="s">
        <v>56</v>
      </c>
      <c r="Q266" s="30">
        <v>4000</v>
      </c>
      <c r="R266" s="30" t="s">
        <v>56</v>
      </c>
      <c r="S266" s="30" t="s">
        <v>56</v>
      </c>
      <c r="T266" s="30" t="s">
        <v>56</v>
      </c>
      <c r="U266" s="30" t="s">
        <v>56</v>
      </c>
      <c r="V266" s="30" t="s">
        <v>56</v>
      </c>
      <c r="W266" s="30">
        <v>4000</v>
      </c>
      <c r="X266" s="27">
        <f t="shared" si="3"/>
        <v>20180</v>
      </c>
    </row>
    <row r="267" spans="1:24">
      <c r="A267" s="28" t="s">
        <v>255</v>
      </c>
      <c r="B267" s="29" t="s">
        <v>236</v>
      </c>
      <c r="C267" s="74" t="s">
        <v>530</v>
      </c>
      <c r="D267" s="75"/>
      <c r="E267" s="30">
        <v>85350</v>
      </c>
      <c r="F267" s="30" t="s">
        <v>56</v>
      </c>
      <c r="G267" s="30">
        <v>85350</v>
      </c>
      <c r="H267" s="30" t="s">
        <v>56</v>
      </c>
      <c r="I267" s="30" t="s">
        <v>56</v>
      </c>
      <c r="J267" s="30" t="s">
        <v>56</v>
      </c>
      <c r="K267" s="30" t="s">
        <v>56</v>
      </c>
      <c r="L267" s="30" t="s">
        <v>56</v>
      </c>
      <c r="M267" s="30">
        <v>85350</v>
      </c>
      <c r="N267" s="30" t="s">
        <v>56</v>
      </c>
      <c r="O267" s="30">
        <v>15830</v>
      </c>
      <c r="P267" s="30" t="s">
        <v>56</v>
      </c>
      <c r="Q267" s="30">
        <v>15830</v>
      </c>
      <c r="R267" s="30" t="s">
        <v>56</v>
      </c>
      <c r="S267" s="30" t="s">
        <v>56</v>
      </c>
      <c r="T267" s="30" t="s">
        <v>56</v>
      </c>
      <c r="U267" s="30" t="s">
        <v>56</v>
      </c>
      <c r="V267" s="30" t="s">
        <v>56</v>
      </c>
      <c r="W267" s="30">
        <v>15830</v>
      </c>
      <c r="X267" s="27">
        <f t="shared" si="3"/>
        <v>69520</v>
      </c>
    </row>
    <row r="268" spans="1:24">
      <c r="A268" s="28" t="s">
        <v>259</v>
      </c>
      <c r="B268" s="29" t="s">
        <v>236</v>
      </c>
      <c r="C268" s="74" t="s">
        <v>531</v>
      </c>
      <c r="D268" s="75"/>
      <c r="E268" s="30">
        <v>85350</v>
      </c>
      <c r="F268" s="30" t="s">
        <v>56</v>
      </c>
      <c r="G268" s="30">
        <v>85350</v>
      </c>
      <c r="H268" s="30" t="s">
        <v>56</v>
      </c>
      <c r="I268" s="30" t="s">
        <v>56</v>
      </c>
      <c r="J268" s="30" t="s">
        <v>56</v>
      </c>
      <c r="K268" s="30" t="s">
        <v>56</v>
      </c>
      <c r="L268" s="30" t="s">
        <v>56</v>
      </c>
      <c r="M268" s="30">
        <v>85350</v>
      </c>
      <c r="N268" s="30" t="s">
        <v>56</v>
      </c>
      <c r="O268" s="30">
        <v>15830</v>
      </c>
      <c r="P268" s="30" t="s">
        <v>56</v>
      </c>
      <c r="Q268" s="30">
        <v>15830</v>
      </c>
      <c r="R268" s="30" t="s">
        <v>56</v>
      </c>
      <c r="S268" s="30" t="s">
        <v>56</v>
      </c>
      <c r="T268" s="30" t="s">
        <v>56</v>
      </c>
      <c r="U268" s="30" t="s">
        <v>56</v>
      </c>
      <c r="V268" s="30" t="s">
        <v>56</v>
      </c>
      <c r="W268" s="30">
        <v>15830</v>
      </c>
      <c r="X268" s="27">
        <f t="shared" si="3"/>
        <v>69520</v>
      </c>
    </row>
    <row r="269" spans="1:24">
      <c r="A269" s="28" t="s">
        <v>239</v>
      </c>
      <c r="B269" s="29" t="s">
        <v>236</v>
      </c>
      <c r="C269" s="74" t="s">
        <v>532</v>
      </c>
      <c r="D269" s="75"/>
      <c r="E269" s="30">
        <v>63600</v>
      </c>
      <c r="F269" s="30" t="s">
        <v>56</v>
      </c>
      <c r="G269" s="30">
        <v>63600</v>
      </c>
      <c r="H269" s="30" t="s">
        <v>56</v>
      </c>
      <c r="I269" s="30" t="s">
        <v>56</v>
      </c>
      <c r="J269" s="30" t="s">
        <v>56</v>
      </c>
      <c r="K269" s="30" t="s">
        <v>56</v>
      </c>
      <c r="L269" s="30" t="s">
        <v>56</v>
      </c>
      <c r="M269" s="30">
        <v>63600</v>
      </c>
      <c r="N269" s="30" t="s">
        <v>56</v>
      </c>
      <c r="O269" s="30">
        <v>63600</v>
      </c>
      <c r="P269" s="30" t="s">
        <v>56</v>
      </c>
      <c r="Q269" s="30">
        <v>63600</v>
      </c>
      <c r="R269" s="30" t="s">
        <v>56</v>
      </c>
      <c r="S269" s="30" t="s">
        <v>56</v>
      </c>
      <c r="T269" s="30" t="s">
        <v>56</v>
      </c>
      <c r="U269" s="30" t="s">
        <v>56</v>
      </c>
      <c r="V269" s="30" t="s">
        <v>56</v>
      </c>
      <c r="W269" s="30">
        <v>63600</v>
      </c>
      <c r="X269" s="27">
        <f t="shared" si="3"/>
        <v>0</v>
      </c>
    </row>
    <row r="270" spans="1:24">
      <c r="A270" s="28" t="s">
        <v>247</v>
      </c>
      <c r="B270" s="29" t="s">
        <v>236</v>
      </c>
      <c r="C270" s="74" t="s">
        <v>533</v>
      </c>
      <c r="D270" s="75"/>
      <c r="E270" s="30">
        <v>63600</v>
      </c>
      <c r="F270" s="30" t="s">
        <v>56</v>
      </c>
      <c r="G270" s="30">
        <v>63600</v>
      </c>
      <c r="H270" s="30" t="s">
        <v>56</v>
      </c>
      <c r="I270" s="30" t="s">
        <v>56</v>
      </c>
      <c r="J270" s="30" t="s">
        <v>56</v>
      </c>
      <c r="K270" s="30" t="s">
        <v>56</v>
      </c>
      <c r="L270" s="30" t="s">
        <v>56</v>
      </c>
      <c r="M270" s="30">
        <v>63600</v>
      </c>
      <c r="N270" s="30" t="s">
        <v>56</v>
      </c>
      <c r="O270" s="30">
        <v>63600</v>
      </c>
      <c r="P270" s="30" t="s">
        <v>56</v>
      </c>
      <c r="Q270" s="30">
        <v>63600</v>
      </c>
      <c r="R270" s="30" t="s">
        <v>56</v>
      </c>
      <c r="S270" s="30" t="s">
        <v>56</v>
      </c>
      <c r="T270" s="30" t="s">
        <v>56</v>
      </c>
      <c r="U270" s="30" t="s">
        <v>56</v>
      </c>
      <c r="V270" s="30" t="s">
        <v>56</v>
      </c>
      <c r="W270" s="30">
        <v>63600</v>
      </c>
      <c r="X270" s="27">
        <f t="shared" ref="X270:X331" si="4">M270-W270</f>
        <v>0</v>
      </c>
    </row>
    <row r="271" spans="1:24">
      <c r="A271" s="28" t="s">
        <v>253</v>
      </c>
      <c r="B271" s="29" t="s">
        <v>236</v>
      </c>
      <c r="C271" s="74" t="s">
        <v>534</v>
      </c>
      <c r="D271" s="75"/>
      <c r="E271" s="30">
        <v>63600</v>
      </c>
      <c r="F271" s="30" t="s">
        <v>56</v>
      </c>
      <c r="G271" s="30">
        <v>63600</v>
      </c>
      <c r="H271" s="30" t="s">
        <v>56</v>
      </c>
      <c r="I271" s="30" t="s">
        <v>56</v>
      </c>
      <c r="J271" s="30" t="s">
        <v>56</v>
      </c>
      <c r="K271" s="30" t="s">
        <v>56</v>
      </c>
      <c r="L271" s="30" t="s">
        <v>56</v>
      </c>
      <c r="M271" s="30">
        <v>63600</v>
      </c>
      <c r="N271" s="30" t="s">
        <v>56</v>
      </c>
      <c r="O271" s="30">
        <v>63600</v>
      </c>
      <c r="P271" s="30" t="s">
        <v>56</v>
      </c>
      <c r="Q271" s="30">
        <v>63600</v>
      </c>
      <c r="R271" s="30" t="s">
        <v>56</v>
      </c>
      <c r="S271" s="30" t="s">
        <v>56</v>
      </c>
      <c r="T271" s="30" t="s">
        <v>56</v>
      </c>
      <c r="U271" s="30" t="s">
        <v>56</v>
      </c>
      <c r="V271" s="30" t="s">
        <v>56</v>
      </c>
      <c r="W271" s="30">
        <v>63600</v>
      </c>
      <c r="X271" s="27">
        <f t="shared" si="4"/>
        <v>0</v>
      </c>
    </row>
    <row r="272" spans="1:24">
      <c r="A272" s="28" t="s">
        <v>255</v>
      </c>
      <c r="B272" s="29" t="s">
        <v>236</v>
      </c>
      <c r="C272" s="74" t="s">
        <v>535</v>
      </c>
      <c r="D272" s="75"/>
      <c r="E272" s="30">
        <v>36400</v>
      </c>
      <c r="F272" s="30" t="s">
        <v>56</v>
      </c>
      <c r="G272" s="30">
        <v>36400</v>
      </c>
      <c r="H272" s="30" t="s">
        <v>56</v>
      </c>
      <c r="I272" s="30" t="s">
        <v>56</v>
      </c>
      <c r="J272" s="30" t="s">
        <v>56</v>
      </c>
      <c r="K272" s="30" t="s">
        <v>56</v>
      </c>
      <c r="L272" s="30" t="s">
        <v>56</v>
      </c>
      <c r="M272" s="30">
        <v>36400</v>
      </c>
      <c r="N272" s="30" t="s">
        <v>56</v>
      </c>
      <c r="O272" s="30" t="s">
        <v>56</v>
      </c>
      <c r="P272" s="30" t="s">
        <v>56</v>
      </c>
      <c r="Q272" s="30" t="s">
        <v>56</v>
      </c>
      <c r="R272" s="30" t="s">
        <v>56</v>
      </c>
      <c r="S272" s="30" t="s">
        <v>56</v>
      </c>
      <c r="T272" s="30" t="s">
        <v>56</v>
      </c>
      <c r="U272" s="30" t="s">
        <v>56</v>
      </c>
      <c r="V272" s="30" t="s">
        <v>56</v>
      </c>
      <c r="W272" s="30"/>
      <c r="X272" s="27">
        <f t="shared" si="4"/>
        <v>36400</v>
      </c>
    </row>
    <row r="273" spans="1:24">
      <c r="A273" s="28" t="s">
        <v>257</v>
      </c>
      <c r="B273" s="29" t="s">
        <v>236</v>
      </c>
      <c r="C273" s="74" t="s">
        <v>536</v>
      </c>
      <c r="D273" s="75"/>
      <c r="E273" s="30">
        <v>36400</v>
      </c>
      <c r="F273" s="30" t="s">
        <v>56</v>
      </c>
      <c r="G273" s="30">
        <v>36400</v>
      </c>
      <c r="H273" s="30" t="s">
        <v>56</v>
      </c>
      <c r="I273" s="30" t="s">
        <v>56</v>
      </c>
      <c r="J273" s="30" t="s">
        <v>56</v>
      </c>
      <c r="K273" s="30" t="s">
        <v>56</v>
      </c>
      <c r="L273" s="30" t="s">
        <v>56</v>
      </c>
      <c r="M273" s="30">
        <v>36400</v>
      </c>
      <c r="N273" s="30" t="s">
        <v>56</v>
      </c>
      <c r="O273" s="30" t="s">
        <v>56</v>
      </c>
      <c r="P273" s="30" t="s">
        <v>56</v>
      </c>
      <c r="Q273" s="30" t="s">
        <v>56</v>
      </c>
      <c r="R273" s="30" t="s">
        <v>56</v>
      </c>
      <c r="S273" s="30" t="s">
        <v>56</v>
      </c>
      <c r="T273" s="30" t="s">
        <v>56</v>
      </c>
      <c r="U273" s="30" t="s">
        <v>56</v>
      </c>
      <c r="V273" s="30" t="s">
        <v>56</v>
      </c>
      <c r="W273" s="30"/>
      <c r="X273" s="27">
        <f t="shared" si="4"/>
        <v>36400</v>
      </c>
    </row>
    <row r="274" spans="1:24">
      <c r="A274" s="28" t="s">
        <v>239</v>
      </c>
      <c r="B274" s="29" t="s">
        <v>236</v>
      </c>
      <c r="C274" s="74" t="s">
        <v>537</v>
      </c>
      <c r="D274" s="75"/>
      <c r="E274" s="30">
        <v>87074</v>
      </c>
      <c r="F274" s="30" t="s">
        <v>56</v>
      </c>
      <c r="G274" s="30">
        <v>87074</v>
      </c>
      <c r="H274" s="30" t="s">
        <v>56</v>
      </c>
      <c r="I274" s="30" t="s">
        <v>56</v>
      </c>
      <c r="J274" s="30" t="s">
        <v>56</v>
      </c>
      <c r="K274" s="30" t="s">
        <v>56</v>
      </c>
      <c r="L274" s="30" t="s">
        <v>56</v>
      </c>
      <c r="M274" s="30">
        <v>87074</v>
      </c>
      <c r="N274" s="30" t="s">
        <v>56</v>
      </c>
      <c r="O274" s="30">
        <v>43537</v>
      </c>
      <c r="P274" s="30" t="s">
        <v>56</v>
      </c>
      <c r="Q274" s="30">
        <v>43537</v>
      </c>
      <c r="R274" s="30" t="s">
        <v>56</v>
      </c>
      <c r="S274" s="30" t="s">
        <v>56</v>
      </c>
      <c r="T274" s="30" t="s">
        <v>56</v>
      </c>
      <c r="U274" s="30" t="s">
        <v>56</v>
      </c>
      <c r="V274" s="30" t="s">
        <v>56</v>
      </c>
      <c r="W274" s="30">
        <v>43537</v>
      </c>
      <c r="X274" s="27">
        <f t="shared" si="4"/>
        <v>43537</v>
      </c>
    </row>
    <row r="275" spans="1:24">
      <c r="A275" s="28" t="s">
        <v>274</v>
      </c>
      <c r="B275" s="29" t="s">
        <v>236</v>
      </c>
      <c r="C275" s="74" t="s">
        <v>538</v>
      </c>
      <c r="D275" s="75"/>
      <c r="E275" s="30">
        <v>87074</v>
      </c>
      <c r="F275" s="30" t="s">
        <v>56</v>
      </c>
      <c r="G275" s="30">
        <v>87074</v>
      </c>
      <c r="H275" s="30" t="s">
        <v>56</v>
      </c>
      <c r="I275" s="30" t="s">
        <v>56</v>
      </c>
      <c r="J275" s="30" t="s">
        <v>56</v>
      </c>
      <c r="K275" s="30" t="s">
        <v>56</v>
      </c>
      <c r="L275" s="30" t="s">
        <v>56</v>
      </c>
      <c r="M275" s="30">
        <v>87074</v>
      </c>
      <c r="N275" s="30" t="s">
        <v>56</v>
      </c>
      <c r="O275" s="30">
        <v>43537</v>
      </c>
      <c r="P275" s="30" t="s">
        <v>56</v>
      </c>
      <c r="Q275" s="30">
        <v>43537</v>
      </c>
      <c r="R275" s="30" t="s">
        <v>56</v>
      </c>
      <c r="S275" s="30" t="s">
        <v>56</v>
      </c>
      <c r="T275" s="30" t="s">
        <v>56</v>
      </c>
      <c r="U275" s="30" t="s">
        <v>56</v>
      </c>
      <c r="V275" s="30" t="s">
        <v>56</v>
      </c>
      <c r="W275" s="30">
        <v>43537</v>
      </c>
      <c r="X275" s="27">
        <f t="shared" si="4"/>
        <v>43537</v>
      </c>
    </row>
    <row r="276" spans="1:24" ht="22.5">
      <c r="A276" s="28" t="s">
        <v>276</v>
      </c>
      <c r="B276" s="29" t="s">
        <v>236</v>
      </c>
      <c r="C276" s="74" t="s">
        <v>539</v>
      </c>
      <c r="D276" s="75"/>
      <c r="E276" s="30">
        <v>87074</v>
      </c>
      <c r="F276" s="30" t="s">
        <v>56</v>
      </c>
      <c r="G276" s="30">
        <v>87074</v>
      </c>
      <c r="H276" s="30" t="s">
        <v>56</v>
      </c>
      <c r="I276" s="30" t="s">
        <v>56</v>
      </c>
      <c r="J276" s="30" t="s">
        <v>56</v>
      </c>
      <c r="K276" s="30" t="s">
        <v>56</v>
      </c>
      <c r="L276" s="30" t="s">
        <v>56</v>
      </c>
      <c r="M276" s="30">
        <v>87074</v>
      </c>
      <c r="N276" s="30" t="s">
        <v>56</v>
      </c>
      <c r="O276" s="30">
        <v>43537</v>
      </c>
      <c r="P276" s="30" t="s">
        <v>56</v>
      </c>
      <c r="Q276" s="30">
        <v>43537</v>
      </c>
      <c r="R276" s="30" t="s">
        <v>56</v>
      </c>
      <c r="S276" s="30" t="s">
        <v>56</v>
      </c>
      <c r="T276" s="30" t="s">
        <v>56</v>
      </c>
      <c r="U276" s="30" t="s">
        <v>56</v>
      </c>
      <c r="V276" s="30" t="s">
        <v>56</v>
      </c>
      <c r="W276" s="30">
        <v>43537</v>
      </c>
      <c r="X276" s="27">
        <f t="shared" si="4"/>
        <v>43537</v>
      </c>
    </row>
    <row r="277" spans="1:24">
      <c r="A277" s="28" t="s">
        <v>239</v>
      </c>
      <c r="B277" s="29" t="s">
        <v>236</v>
      </c>
      <c r="C277" s="74" t="s">
        <v>540</v>
      </c>
      <c r="D277" s="75"/>
      <c r="E277" s="30">
        <v>51100</v>
      </c>
      <c r="F277" s="30" t="s">
        <v>56</v>
      </c>
      <c r="G277" s="30">
        <v>51100</v>
      </c>
      <c r="H277" s="30" t="s">
        <v>56</v>
      </c>
      <c r="I277" s="30" t="s">
        <v>56</v>
      </c>
      <c r="J277" s="30" t="s">
        <v>56</v>
      </c>
      <c r="K277" s="30" t="s">
        <v>56</v>
      </c>
      <c r="L277" s="30" t="s">
        <v>56</v>
      </c>
      <c r="M277" s="30">
        <v>51100</v>
      </c>
      <c r="N277" s="30" t="s">
        <v>56</v>
      </c>
      <c r="O277" s="30">
        <v>1100</v>
      </c>
      <c r="P277" s="30" t="s">
        <v>56</v>
      </c>
      <c r="Q277" s="30">
        <v>1100</v>
      </c>
      <c r="R277" s="30" t="s">
        <v>56</v>
      </c>
      <c r="S277" s="30" t="s">
        <v>56</v>
      </c>
      <c r="T277" s="30" t="s">
        <v>56</v>
      </c>
      <c r="U277" s="30" t="s">
        <v>56</v>
      </c>
      <c r="V277" s="30" t="s">
        <v>56</v>
      </c>
      <c r="W277" s="30">
        <v>1100</v>
      </c>
      <c r="X277" s="27">
        <f t="shared" si="4"/>
        <v>50000</v>
      </c>
    </row>
    <row r="278" spans="1:24">
      <c r="A278" s="28" t="s">
        <v>283</v>
      </c>
      <c r="B278" s="29" t="s">
        <v>236</v>
      </c>
      <c r="C278" s="74" t="s">
        <v>541</v>
      </c>
      <c r="D278" s="75"/>
      <c r="E278" s="30">
        <v>51100</v>
      </c>
      <c r="F278" s="30" t="s">
        <v>56</v>
      </c>
      <c r="G278" s="30">
        <v>51100</v>
      </c>
      <c r="H278" s="30" t="s">
        <v>56</v>
      </c>
      <c r="I278" s="30" t="s">
        <v>56</v>
      </c>
      <c r="J278" s="30" t="s">
        <v>56</v>
      </c>
      <c r="K278" s="30" t="s">
        <v>56</v>
      </c>
      <c r="L278" s="30" t="s">
        <v>56</v>
      </c>
      <c r="M278" s="30">
        <v>51100</v>
      </c>
      <c r="N278" s="30" t="s">
        <v>56</v>
      </c>
      <c r="O278" s="30">
        <v>1100</v>
      </c>
      <c r="P278" s="30" t="s">
        <v>56</v>
      </c>
      <c r="Q278" s="30">
        <v>1100</v>
      </c>
      <c r="R278" s="30" t="s">
        <v>56</v>
      </c>
      <c r="S278" s="30" t="s">
        <v>56</v>
      </c>
      <c r="T278" s="30" t="s">
        <v>56</v>
      </c>
      <c r="U278" s="30" t="s">
        <v>56</v>
      </c>
      <c r="V278" s="30" t="s">
        <v>56</v>
      </c>
      <c r="W278" s="30">
        <v>1100</v>
      </c>
      <c r="X278" s="27">
        <f t="shared" si="4"/>
        <v>50000</v>
      </c>
    </row>
    <row r="279" spans="1:24">
      <c r="A279" s="25" t="s">
        <v>542</v>
      </c>
      <c r="B279" s="26" t="s">
        <v>236</v>
      </c>
      <c r="C279" s="76" t="s">
        <v>543</v>
      </c>
      <c r="D279" s="77"/>
      <c r="E279" s="27">
        <v>5447417.9699999997</v>
      </c>
      <c r="F279" s="27" t="s">
        <v>56</v>
      </c>
      <c r="G279" s="27">
        <v>5447417.9699999997</v>
      </c>
      <c r="H279" s="27" t="s">
        <v>56</v>
      </c>
      <c r="I279" s="27" t="s">
        <v>56</v>
      </c>
      <c r="J279" s="27" t="s">
        <v>56</v>
      </c>
      <c r="K279" s="27" t="s">
        <v>56</v>
      </c>
      <c r="L279" s="27" t="s">
        <v>56</v>
      </c>
      <c r="M279" s="27">
        <v>5447417.9699999997</v>
      </c>
      <c r="N279" s="27" t="s">
        <v>56</v>
      </c>
      <c r="O279" s="27">
        <v>2085846.7</v>
      </c>
      <c r="P279" s="27" t="s">
        <v>56</v>
      </c>
      <c r="Q279" s="27">
        <v>2085846.7</v>
      </c>
      <c r="R279" s="27" t="s">
        <v>56</v>
      </c>
      <c r="S279" s="27" t="s">
        <v>56</v>
      </c>
      <c r="T279" s="27" t="s">
        <v>56</v>
      </c>
      <c r="U279" s="27" t="s">
        <v>56</v>
      </c>
      <c r="V279" s="27" t="s">
        <v>56</v>
      </c>
      <c r="W279" s="27">
        <v>2085846.7</v>
      </c>
      <c r="X279" s="27">
        <f t="shared" si="4"/>
        <v>3361571.2699999996</v>
      </c>
    </row>
    <row r="280" spans="1:24">
      <c r="A280" s="28" t="s">
        <v>239</v>
      </c>
      <c r="B280" s="29" t="s">
        <v>236</v>
      </c>
      <c r="C280" s="74" t="s">
        <v>544</v>
      </c>
      <c r="D280" s="75"/>
      <c r="E280" s="30">
        <v>5447417.9699999997</v>
      </c>
      <c r="F280" s="30" t="s">
        <v>56</v>
      </c>
      <c r="G280" s="30">
        <v>5447417.9699999997</v>
      </c>
      <c r="H280" s="30" t="s">
        <v>56</v>
      </c>
      <c r="I280" s="30" t="s">
        <v>56</v>
      </c>
      <c r="J280" s="30" t="s">
        <v>56</v>
      </c>
      <c r="K280" s="30" t="s">
        <v>56</v>
      </c>
      <c r="L280" s="30" t="s">
        <v>56</v>
      </c>
      <c r="M280" s="30">
        <v>5447417.9699999997</v>
      </c>
      <c r="N280" s="30" t="s">
        <v>56</v>
      </c>
      <c r="O280" s="30">
        <v>2085846.7</v>
      </c>
      <c r="P280" s="30" t="s">
        <v>56</v>
      </c>
      <c r="Q280" s="30">
        <v>2085846.7</v>
      </c>
      <c r="R280" s="30" t="s">
        <v>56</v>
      </c>
      <c r="S280" s="30" t="s">
        <v>56</v>
      </c>
      <c r="T280" s="30" t="s">
        <v>56</v>
      </c>
      <c r="U280" s="30" t="s">
        <v>56</v>
      </c>
      <c r="V280" s="30" t="s">
        <v>56</v>
      </c>
      <c r="W280" s="30">
        <v>2085846.7</v>
      </c>
      <c r="X280" s="27">
        <f t="shared" si="4"/>
        <v>3361571.2699999996</v>
      </c>
    </row>
    <row r="281" spans="1:24">
      <c r="A281" s="28" t="s">
        <v>241</v>
      </c>
      <c r="B281" s="29" t="s">
        <v>236</v>
      </c>
      <c r="C281" s="74" t="s">
        <v>545</v>
      </c>
      <c r="D281" s="75"/>
      <c r="E281" s="30">
        <v>5447417.9699999997</v>
      </c>
      <c r="F281" s="30" t="s">
        <v>56</v>
      </c>
      <c r="G281" s="30">
        <v>5447417.9699999997</v>
      </c>
      <c r="H281" s="30" t="s">
        <v>56</v>
      </c>
      <c r="I281" s="30" t="s">
        <v>56</v>
      </c>
      <c r="J281" s="30" t="s">
        <v>56</v>
      </c>
      <c r="K281" s="30" t="s">
        <v>56</v>
      </c>
      <c r="L281" s="30" t="s">
        <v>56</v>
      </c>
      <c r="M281" s="30">
        <v>5447417.9699999997</v>
      </c>
      <c r="N281" s="30" t="s">
        <v>56</v>
      </c>
      <c r="O281" s="30">
        <v>2085846.7</v>
      </c>
      <c r="P281" s="30" t="s">
        <v>56</v>
      </c>
      <c r="Q281" s="30">
        <v>2085846.7</v>
      </c>
      <c r="R281" s="30" t="s">
        <v>56</v>
      </c>
      <c r="S281" s="30" t="s">
        <v>56</v>
      </c>
      <c r="T281" s="30" t="s">
        <v>56</v>
      </c>
      <c r="U281" s="30" t="s">
        <v>56</v>
      </c>
      <c r="V281" s="30" t="s">
        <v>56</v>
      </c>
      <c r="W281" s="30">
        <v>2085846.7</v>
      </c>
      <c r="X281" s="27">
        <f t="shared" si="4"/>
        <v>3361571.2699999996</v>
      </c>
    </row>
    <row r="282" spans="1:24">
      <c r="A282" s="28" t="s">
        <v>243</v>
      </c>
      <c r="B282" s="29" t="s">
        <v>236</v>
      </c>
      <c r="C282" s="74" t="s">
        <v>546</v>
      </c>
      <c r="D282" s="75"/>
      <c r="E282" s="30">
        <v>4183884.77</v>
      </c>
      <c r="F282" s="30" t="s">
        <v>56</v>
      </c>
      <c r="G282" s="30">
        <v>4183884.77</v>
      </c>
      <c r="H282" s="30" t="s">
        <v>56</v>
      </c>
      <c r="I282" s="30" t="s">
        <v>56</v>
      </c>
      <c r="J282" s="30" t="s">
        <v>56</v>
      </c>
      <c r="K282" s="30" t="s">
        <v>56</v>
      </c>
      <c r="L282" s="30" t="s">
        <v>56</v>
      </c>
      <c r="M282" s="30">
        <v>4183884.77</v>
      </c>
      <c r="N282" s="30" t="s">
        <v>56</v>
      </c>
      <c r="O282" s="30">
        <v>1630582.82</v>
      </c>
      <c r="P282" s="30" t="s">
        <v>56</v>
      </c>
      <c r="Q282" s="30">
        <v>1630582.82</v>
      </c>
      <c r="R282" s="30" t="s">
        <v>56</v>
      </c>
      <c r="S282" s="30" t="s">
        <v>56</v>
      </c>
      <c r="T282" s="30" t="s">
        <v>56</v>
      </c>
      <c r="U282" s="30" t="s">
        <v>56</v>
      </c>
      <c r="V282" s="30" t="s">
        <v>56</v>
      </c>
      <c r="W282" s="30">
        <v>1630582.82</v>
      </c>
      <c r="X282" s="27">
        <f t="shared" si="4"/>
        <v>2553301.9500000002</v>
      </c>
    </row>
    <row r="283" spans="1:24">
      <c r="A283" s="28" t="s">
        <v>55</v>
      </c>
      <c r="B283" s="29" t="s">
        <v>236</v>
      </c>
      <c r="C283" s="74" t="s">
        <v>547</v>
      </c>
      <c r="D283" s="75"/>
      <c r="E283" s="30">
        <v>1263533.2</v>
      </c>
      <c r="F283" s="30" t="s">
        <v>56</v>
      </c>
      <c r="G283" s="30">
        <v>1263533.2</v>
      </c>
      <c r="H283" s="30" t="s">
        <v>56</v>
      </c>
      <c r="I283" s="30" t="s">
        <v>56</v>
      </c>
      <c r="J283" s="30" t="s">
        <v>56</v>
      </c>
      <c r="K283" s="30" t="s">
        <v>56</v>
      </c>
      <c r="L283" s="30" t="s">
        <v>56</v>
      </c>
      <c r="M283" s="30">
        <v>1263533.2</v>
      </c>
      <c r="N283" s="30" t="s">
        <v>56</v>
      </c>
      <c r="O283" s="30">
        <v>455263.88</v>
      </c>
      <c r="P283" s="30" t="s">
        <v>56</v>
      </c>
      <c r="Q283" s="30">
        <v>455263.88</v>
      </c>
      <c r="R283" s="30" t="s">
        <v>56</v>
      </c>
      <c r="S283" s="30" t="s">
        <v>56</v>
      </c>
      <c r="T283" s="30" t="s">
        <v>56</v>
      </c>
      <c r="U283" s="30" t="s">
        <v>56</v>
      </c>
      <c r="V283" s="30" t="s">
        <v>56</v>
      </c>
      <c r="W283" s="30">
        <v>455263.88</v>
      </c>
      <c r="X283" s="27">
        <f t="shared" si="4"/>
        <v>808269.32</v>
      </c>
    </row>
    <row r="284" spans="1:24">
      <c r="A284" s="25" t="s">
        <v>542</v>
      </c>
      <c r="B284" s="26" t="s">
        <v>236</v>
      </c>
      <c r="C284" s="76" t="s">
        <v>548</v>
      </c>
      <c r="D284" s="77"/>
      <c r="E284" s="27">
        <v>101520</v>
      </c>
      <c r="F284" s="27" t="s">
        <v>56</v>
      </c>
      <c r="G284" s="27">
        <v>101520</v>
      </c>
      <c r="H284" s="27" t="s">
        <v>56</v>
      </c>
      <c r="I284" s="27" t="s">
        <v>56</v>
      </c>
      <c r="J284" s="27" t="s">
        <v>56</v>
      </c>
      <c r="K284" s="27" t="s">
        <v>56</v>
      </c>
      <c r="L284" s="27" t="s">
        <v>56</v>
      </c>
      <c r="M284" s="27">
        <v>101520</v>
      </c>
      <c r="N284" s="27" t="s">
        <v>56</v>
      </c>
      <c r="O284" s="27">
        <v>7571.09</v>
      </c>
      <c r="P284" s="27" t="s">
        <v>56</v>
      </c>
      <c r="Q284" s="27">
        <v>7571.09</v>
      </c>
      <c r="R284" s="27" t="s">
        <v>56</v>
      </c>
      <c r="S284" s="27" t="s">
        <v>56</v>
      </c>
      <c r="T284" s="27" t="s">
        <v>56</v>
      </c>
      <c r="U284" s="27" t="s">
        <v>56</v>
      </c>
      <c r="V284" s="27" t="s">
        <v>56</v>
      </c>
      <c r="W284" s="27">
        <v>7571.09</v>
      </c>
      <c r="X284" s="27">
        <f t="shared" si="4"/>
        <v>93948.91</v>
      </c>
    </row>
    <row r="285" spans="1:24">
      <c r="A285" s="28" t="s">
        <v>239</v>
      </c>
      <c r="B285" s="29" t="s">
        <v>236</v>
      </c>
      <c r="C285" s="74" t="s">
        <v>549</v>
      </c>
      <c r="D285" s="75"/>
      <c r="E285" s="30">
        <v>21520</v>
      </c>
      <c r="F285" s="30" t="s">
        <v>56</v>
      </c>
      <c r="G285" s="30">
        <v>21520</v>
      </c>
      <c r="H285" s="30" t="s">
        <v>56</v>
      </c>
      <c r="I285" s="30" t="s">
        <v>56</v>
      </c>
      <c r="J285" s="30" t="s">
        <v>56</v>
      </c>
      <c r="K285" s="30" t="s">
        <v>56</v>
      </c>
      <c r="L285" s="30" t="s">
        <v>56</v>
      </c>
      <c r="M285" s="30">
        <v>21520</v>
      </c>
      <c r="N285" s="30" t="s">
        <v>56</v>
      </c>
      <c r="O285" s="30">
        <v>7571.09</v>
      </c>
      <c r="P285" s="30" t="s">
        <v>56</v>
      </c>
      <c r="Q285" s="30">
        <v>7571.09</v>
      </c>
      <c r="R285" s="30" t="s">
        <v>56</v>
      </c>
      <c r="S285" s="30" t="s">
        <v>56</v>
      </c>
      <c r="T285" s="30" t="s">
        <v>56</v>
      </c>
      <c r="U285" s="30" t="s">
        <v>56</v>
      </c>
      <c r="V285" s="30" t="s">
        <v>56</v>
      </c>
      <c r="W285" s="30">
        <v>7571.09</v>
      </c>
      <c r="X285" s="27">
        <f t="shared" si="4"/>
        <v>13948.91</v>
      </c>
    </row>
    <row r="286" spans="1:24">
      <c r="A286" s="28" t="s">
        <v>247</v>
      </c>
      <c r="B286" s="29" t="s">
        <v>236</v>
      </c>
      <c r="C286" s="74" t="s">
        <v>550</v>
      </c>
      <c r="D286" s="75"/>
      <c r="E286" s="30">
        <v>21520</v>
      </c>
      <c r="F286" s="30" t="s">
        <v>56</v>
      </c>
      <c r="G286" s="30">
        <v>21520</v>
      </c>
      <c r="H286" s="30" t="s">
        <v>56</v>
      </c>
      <c r="I286" s="30" t="s">
        <v>56</v>
      </c>
      <c r="J286" s="30" t="s">
        <v>56</v>
      </c>
      <c r="K286" s="30" t="s">
        <v>56</v>
      </c>
      <c r="L286" s="30" t="s">
        <v>56</v>
      </c>
      <c r="M286" s="30">
        <v>21520</v>
      </c>
      <c r="N286" s="30" t="s">
        <v>56</v>
      </c>
      <c r="O286" s="30">
        <v>7571.09</v>
      </c>
      <c r="P286" s="30" t="s">
        <v>56</v>
      </c>
      <c r="Q286" s="30">
        <v>7571.09</v>
      </c>
      <c r="R286" s="30" t="s">
        <v>56</v>
      </c>
      <c r="S286" s="30" t="s">
        <v>56</v>
      </c>
      <c r="T286" s="30" t="s">
        <v>56</v>
      </c>
      <c r="U286" s="30" t="s">
        <v>56</v>
      </c>
      <c r="V286" s="30" t="s">
        <v>56</v>
      </c>
      <c r="W286" s="30">
        <v>7571.09</v>
      </c>
      <c r="X286" s="27">
        <f t="shared" si="4"/>
        <v>13948.91</v>
      </c>
    </row>
    <row r="287" spans="1:24">
      <c r="A287" s="28" t="s">
        <v>249</v>
      </c>
      <c r="B287" s="29" t="s">
        <v>236</v>
      </c>
      <c r="C287" s="74" t="s">
        <v>551</v>
      </c>
      <c r="D287" s="75"/>
      <c r="E287" s="30">
        <v>16720</v>
      </c>
      <c r="F287" s="30" t="s">
        <v>56</v>
      </c>
      <c r="G287" s="30">
        <v>16720</v>
      </c>
      <c r="H287" s="30" t="s">
        <v>56</v>
      </c>
      <c r="I287" s="30" t="s">
        <v>56</v>
      </c>
      <c r="J287" s="30" t="s">
        <v>56</v>
      </c>
      <c r="K287" s="30" t="s">
        <v>56</v>
      </c>
      <c r="L287" s="30" t="s">
        <v>56</v>
      </c>
      <c r="M287" s="30">
        <v>16720</v>
      </c>
      <c r="N287" s="30" t="s">
        <v>56</v>
      </c>
      <c r="O287" s="30">
        <v>7571.09</v>
      </c>
      <c r="P287" s="30" t="s">
        <v>56</v>
      </c>
      <c r="Q287" s="30">
        <v>7571.09</v>
      </c>
      <c r="R287" s="30" t="s">
        <v>56</v>
      </c>
      <c r="S287" s="30" t="s">
        <v>56</v>
      </c>
      <c r="T287" s="30" t="s">
        <v>56</v>
      </c>
      <c r="U287" s="30" t="s">
        <v>56</v>
      </c>
      <c r="V287" s="30" t="s">
        <v>56</v>
      </c>
      <c r="W287" s="30">
        <v>7571.09</v>
      </c>
      <c r="X287" s="27">
        <f t="shared" si="4"/>
        <v>9148.91</v>
      </c>
    </row>
    <row r="288" spans="1:24">
      <c r="A288" s="28" t="s">
        <v>251</v>
      </c>
      <c r="B288" s="29" t="s">
        <v>236</v>
      </c>
      <c r="C288" s="74" t="s">
        <v>552</v>
      </c>
      <c r="D288" s="75"/>
      <c r="E288" s="30">
        <v>800</v>
      </c>
      <c r="F288" s="30" t="s">
        <v>56</v>
      </c>
      <c r="G288" s="30">
        <v>800</v>
      </c>
      <c r="H288" s="30" t="s">
        <v>56</v>
      </c>
      <c r="I288" s="30" t="s">
        <v>56</v>
      </c>
      <c r="J288" s="30" t="s">
        <v>56</v>
      </c>
      <c r="K288" s="30" t="s">
        <v>56</v>
      </c>
      <c r="L288" s="30" t="s">
        <v>56</v>
      </c>
      <c r="M288" s="30">
        <v>800</v>
      </c>
      <c r="N288" s="30" t="s">
        <v>56</v>
      </c>
      <c r="O288" s="30" t="s">
        <v>56</v>
      </c>
      <c r="P288" s="30" t="s">
        <v>56</v>
      </c>
      <c r="Q288" s="30" t="s">
        <v>56</v>
      </c>
      <c r="R288" s="30" t="s">
        <v>56</v>
      </c>
      <c r="S288" s="30" t="s">
        <v>56</v>
      </c>
      <c r="T288" s="30" t="s">
        <v>56</v>
      </c>
      <c r="U288" s="30" t="s">
        <v>56</v>
      </c>
      <c r="V288" s="30" t="s">
        <v>56</v>
      </c>
      <c r="W288" s="30"/>
      <c r="X288" s="27">
        <f t="shared" si="4"/>
        <v>800</v>
      </c>
    </row>
    <row r="289" spans="1:24">
      <c r="A289" s="28" t="s">
        <v>253</v>
      </c>
      <c r="B289" s="29" t="s">
        <v>236</v>
      </c>
      <c r="C289" s="74" t="s">
        <v>553</v>
      </c>
      <c r="D289" s="75"/>
      <c r="E289" s="30">
        <v>4000</v>
      </c>
      <c r="F289" s="30" t="s">
        <v>56</v>
      </c>
      <c r="G289" s="30">
        <v>4000</v>
      </c>
      <c r="H289" s="30" t="s">
        <v>56</v>
      </c>
      <c r="I289" s="30" t="s">
        <v>56</v>
      </c>
      <c r="J289" s="30" t="s">
        <v>56</v>
      </c>
      <c r="K289" s="30" t="s">
        <v>56</v>
      </c>
      <c r="L289" s="30" t="s">
        <v>56</v>
      </c>
      <c r="M289" s="30">
        <v>4000</v>
      </c>
      <c r="N289" s="30" t="s">
        <v>56</v>
      </c>
      <c r="O289" s="30" t="s">
        <v>56</v>
      </c>
      <c r="P289" s="30" t="s">
        <v>56</v>
      </c>
      <c r="Q289" s="30" t="s">
        <v>56</v>
      </c>
      <c r="R289" s="30" t="s">
        <v>56</v>
      </c>
      <c r="S289" s="30" t="s">
        <v>56</v>
      </c>
      <c r="T289" s="30" t="s">
        <v>56</v>
      </c>
      <c r="U289" s="30" t="s">
        <v>56</v>
      </c>
      <c r="V289" s="30" t="s">
        <v>56</v>
      </c>
      <c r="W289" s="30"/>
      <c r="X289" s="27">
        <f t="shared" si="4"/>
        <v>4000</v>
      </c>
    </row>
    <row r="290" spans="1:24">
      <c r="A290" s="28" t="s">
        <v>255</v>
      </c>
      <c r="B290" s="29" t="s">
        <v>236</v>
      </c>
      <c r="C290" s="74" t="s">
        <v>554</v>
      </c>
      <c r="D290" s="75"/>
      <c r="E290" s="30">
        <v>80000</v>
      </c>
      <c r="F290" s="30" t="s">
        <v>56</v>
      </c>
      <c r="G290" s="30">
        <v>80000</v>
      </c>
      <c r="H290" s="30" t="s">
        <v>56</v>
      </c>
      <c r="I290" s="30" t="s">
        <v>56</v>
      </c>
      <c r="J290" s="30" t="s">
        <v>56</v>
      </c>
      <c r="K290" s="30" t="s">
        <v>56</v>
      </c>
      <c r="L290" s="30" t="s">
        <v>56</v>
      </c>
      <c r="M290" s="30">
        <v>80000</v>
      </c>
      <c r="N290" s="30" t="s">
        <v>56</v>
      </c>
      <c r="O290" s="30" t="s">
        <v>56</v>
      </c>
      <c r="P290" s="30" t="s">
        <v>56</v>
      </c>
      <c r="Q290" s="30" t="s">
        <v>56</v>
      </c>
      <c r="R290" s="30" t="s">
        <v>56</v>
      </c>
      <c r="S290" s="30" t="s">
        <v>56</v>
      </c>
      <c r="T290" s="30" t="s">
        <v>56</v>
      </c>
      <c r="U290" s="30" t="s">
        <v>56</v>
      </c>
      <c r="V290" s="30" t="s">
        <v>56</v>
      </c>
      <c r="W290" s="30"/>
      <c r="X290" s="27">
        <f t="shared" si="4"/>
        <v>80000</v>
      </c>
    </row>
    <row r="291" spans="1:24">
      <c r="A291" s="28" t="s">
        <v>257</v>
      </c>
      <c r="B291" s="29" t="s">
        <v>236</v>
      </c>
      <c r="C291" s="74" t="s">
        <v>555</v>
      </c>
      <c r="D291" s="75"/>
      <c r="E291" s="30">
        <v>80000</v>
      </c>
      <c r="F291" s="30" t="s">
        <v>56</v>
      </c>
      <c r="G291" s="30">
        <v>80000</v>
      </c>
      <c r="H291" s="30" t="s">
        <v>56</v>
      </c>
      <c r="I291" s="30" t="s">
        <v>56</v>
      </c>
      <c r="J291" s="30" t="s">
        <v>56</v>
      </c>
      <c r="K291" s="30" t="s">
        <v>56</v>
      </c>
      <c r="L291" s="30" t="s">
        <v>56</v>
      </c>
      <c r="M291" s="30">
        <v>80000</v>
      </c>
      <c r="N291" s="30" t="s">
        <v>56</v>
      </c>
      <c r="O291" s="30" t="s">
        <v>56</v>
      </c>
      <c r="P291" s="30" t="s">
        <v>56</v>
      </c>
      <c r="Q291" s="30" t="s">
        <v>56</v>
      </c>
      <c r="R291" s="30" t="s">
        <v>56</v>
      </c>
      <c r="S291" s="30" t="s">
        <v>56</v>
      </c>
      <c r="T291" s="30" t="s">
        <v>56</v>
      </c>
      <c r="U291" s="30" t="s">
        <v>56</v>
      </c>
      <c r="V291" s="30" t="s">
        <v>56</v>
      </c>
      <c r="W291" s="30"/>
      <c r="X291" s="27">
        <f t="shared" si="4"/>
        <v>80000</v>
      </c>
    </row>
    <row r="292" spans="1:24">
      <c r="A292" s="25" t="s">
        <v>542</v>
      </c>
      <c r="B292" s="26" t="s">
        <v>236</v>
      </c>
      <c r="C292" s="76" t="s">
        <v>556</v>
      </c>
      <c r="D292" s="77"/>
      <c r="E292" s="27">
        <v>1117838.8600000001</v>
      </c>
      <c r="F292" s="27" t="s">
        <v>56</v>
      </c>
      <c r="G292" s="27">
        <v>1117838.8600000001</v>
      </c>
      <c r="H292" s="27" t="s">
        <v>56</v>
      </c>
      <c r="I292" s="27" t="s">
        <v>56</v>
      </c>
      <c r="J292" s="27" t="s">
        <v>56</v>
      </c>
      <c r="K292" s="27" t="s">
        <v>56</v>
      </c>
      <c r="L292" s="27" t="s">
        <v>56</v>
      </c>
      <c r="M292" s="27">
        <v>1117838.8600000001</v>
      </c>
      <c r="N292" s="27" t="s">
        <v>56</v>
      </c>
      <c r="O292" s="27">
        <v>526254.91</v>
      </c>
      <c r="P292" s="27" t="s">
        <v>56</v>
      </c>
      <c r="Q292" s="27">
        <v>526254.91</v>
      </c>
      <c r="R292" s="27" t="s">
        <v>56</v>
      </c>
      <c r="S292" s="27" t="s">
        <v>56</v>
      </c>
      <c r="T292" s="27" t="s">
        <v>56</v>
      </c>
      <c r="U292" s="27" t="s">
        <v>56</v>
      </c>
      <c r="V292" s="27" t="s">
        <v>56</v>
      </c>
      <c r="W292" s="27">
        <v>526254.91</v>
      </c>
      <c r="X292" s="27">
        <f t="shared" si="4"/>
        <v>591583.95000000007</v>
      </c>
    </row>
    <row r="293" spans="1:24">
      <c r="A293" s="28" t="s">
        <v>239</v>
      </c>
      <c r="B293" s="29" t="s">
        <v>236</v>
      </c>
      <c r="C293" s="74" t="s">
        <v>557</v>
      </c>
      <c r="D293" s="75"/>
      <c r="E293" s="30">
        <v>1032488.86</v>
      </c>
      <c r="F293" s="30" t="s">
        <v>56</v>
      </c>
      <c r="G293" s="30">
        <v>1032488.86</v>
      </c>
      <c r="H293" s="30" t="s">
        <v>56</v>
      </c>
      <c r="I293" s="30" t="s">
        <v>56</v>
      </c>
      <c r="J293" s="30" t="s">
        <v>56</v>
      </c>
      <c r="K293" s="30" t="s">
        <v>56</v>
      </c>
      <c r="L293" s="30" t="s">
        <v>56</v>
      </c>
      <c r="M293" s="30">
        <v>1032488.86</v>
      </c>
      <c r="N293" s="30" t="s">
        <v>56</v>
      </c>
      <c r="O293" s="30">
        <v>510424.91</v>
      </c>
      <c r="P293" s="30" t="s">
        <v>56</v>
      </c>
      <c r="Q293" s="30">
        <v>510424.91</v>
      </c>
      <c r="R293" s="30" t="s">
        <v>56</v>
      </c>
      <c r="S293" s="30" t="s">
        <v>56</v>
      </c>
      <c r="T293" s="30" t="s">
        <v>56</v>
      </c>
      <c r="U293" s="30" t="s">
        <v>56</v>
      </c>
      <c r="V293" s="30" t="s">
        <v>56</v>
      </c>
      <c r="W293" s="30">
        <v>510424.91</v>
      </c>
      <c r="X293" s="27">
        <f t="shared" si="4"/>
        <v>522063.95</v>
      </c>
    </row>
    <row r="294" spans="1:24">
      <c r="A294" s="28" t="s">
        <v>247</v>
      </c>
      <c r="B294" s="29" t="s">
        <v>236</v>
      </c>
      <c r="C294" s="74" t="s">
        <v>558</v>
      </c>
      <c r="D294" s="75"/>
      <c r="E294" s="30">
        <v>1008308.86</v>
      </c>
      <c r="F294" s="30" t="s">
        <v>56</v>
      </c>
      <c r="G294" s="30">
        <v>1008308.86</v>
      </c>
      <c r="H294" s="30" t="s">
        <v>56</v>
      </c>
      <c r="I294" s="30" t="s">
        <v>56</v>
      </c>
      <c r="J294" s="30" t="s">
        <v>56</v>
      </c>
      <c r="K294" s="30" t="s">
        <v>56</v>
      </c>
      <c r="L294" s="30" t="s">
        <v>56</v>
      </c>
      <c r="M294" s="30">
        <v>1008308.86</v>
      </c>
      <c r="N294" s="30" t="s">
        <v>56</v>
      </c>
      <c r="O294" s="30">
        <v>506424.91</v>
      </c>
      <c r="P294" s="30" t="s">
        <v>56</v>
      </c>
      <c r="Q294" s="30">
        <v>506424.91</v>
      </c>
      <c r="R294" s="30" t="s">
        <v>56</v>
      </c>
      <c r="S294" s="30" t="s">
        <v>56</v>
      </c>
      <c r="T294" s="30" t="s">
        <v>56</v>
      </c>
      <c r="U294" s="30" t="s">
        <v>56</v>
      </c>
      <c r="V294" s="30" t="s">
        <v>56</v>
      </c>
      <c r="W294" s="30">
        <v>506424.91</v>
      </c>
      <c r="X294" s="27">
        <f t="shared" si="4"/>
        <v>501883.95</v>
      </c>
    </row>
    <row r="295" spans="1:24">
      <c r="A295" s="28" t="s">
        <v>524</v>
      </c>
      <c r="B295" s="29" t="s">
        <v>236</v>
      </c>
      <c r="C295" s="74" t="s">
        <v>559</v>
      </c>
      <c r="D295" s="75"/>
      <c r="E295" s="30">
        <v>16360</v>
      </c>
      <c r="F295" s="30" t="s">
        <v>56</v>
      </c>
      <c r="G295" s="30">
        <v>16360</v>
      </c>
      <c r="H295" s="30" t="s">
        <v>56</v>
      </c>
      <c r="I295" s="30" t="s">
        <v>56</v>
      </c>
      <c r="J295" s="30" t="s">
        <v>56</v>
      </c>
      <c r="K295" s="30" t="s">
        <v>56</v>
      </c>
      <c r="L295" s="30" t="s">
        <v>56</v>
      </c>
      <c r="M295" s="30">
        <v>16360</v>
      </c>
      <c r="N295" s="30" t="s">
        <v>56</v>
      </c>
      <c r="O295" s="30">
        <v>16360</v>
      </c>
      <c r="P295" s="30" t="s">
        <v>56</v>
      </c>
      <c r="Q295" s="30">
        <v>16360</v>
      </c>
      <c r="R295" s="30" t="s">
        <v>56</v>
      </c>
      <c r="S295" s="30" t="s">
        <v>56</v>
      </c>
      <c r="T295" s="30" t="s">
        <v>56</v>
      </c>
      <c r="U295" s="30" t="s">
        <v>56</v>
      </c>
      <c r="V295" s="30" t="s">
        <v>56</v>
      </c>
      <c r="W295" s="30">
        <v>16360</v>
      </c>
      <c r="X295" s="27">
        <f t="shared" si="4"/>
        <v>0</v>
      </c>
    </row>
    <row r="296" spans="1:24">
      <c r="A296" s="28" t="s">
        <v>264</v>
      </c>
      <c r="B296" s="29" t="s">
        <v>236</v>
      </c>
      <c r="C296" s="74" t="s">
        <v>560</v>
      </c>
      <c r="D296" s="75"/>
      <c r="E296" s="30">
        <v>860749.18</v>
      </c>
      <c r="F296" s="30" t="s">
        <v>56</v>
      </c>
      <c r="G296" s="30">
        <v>860749.18</v>
      </c>
      <c r="H296" s="30" t="s">
        <v>56</v>
      </c>
      <c r="I296" s="30" t="s">
        <v>56</v>
      </c>
      <c r="J296" s="30" t="s">
        <v>56</v>
      </c>
      <c r="K296" s="30" t="s">
        <v>56</v>
      </c>
      <c r="L296" s="30" t="s">
        <v>56</v>
      </c>
      <c r="M296" s="30">
        <v>860749.18</v>
      </c>
      <c r="N296" s="30" t="s">
        <v>56</v>
      </c>
      <c r="O296" s="30">
        <v>422768.42</v>
      </c>
      <c r="P296" s="30" t="s">
        <v>56</v>
      </c>
      <c r="Q296" s="30">
        <v>422768.42</v>
      </c>
      <c r="R296" s="30" t="s">
        <v>56</v>
      </c>
      <c r="S296" s="30" t="s">
        <v>56</v>
      </c>
      <c r="T296" s="30" t="s">
        <v>56</v>
      </c>
      <c r="U296" s="30" t="s">
        <v>56</v>
      </c>
      <c r="V296" s="30" t="s">
        <v>56</v>
      </c>
      <c r="W296" s="30">
        <v>422768.42</v>
      </c>
      <c r="X296" s="27">
        <f t="shared" si="4"/>
        <v>437980.76000000007</v>
      </c>
    </row>
    <row r="297" spans="1:24">
      <c r="A297" s="28" t="s">
        <v>251</v>
      </c>
      <c r="B297" s="29" t="s">
        <v>236</v>
      </c>
      <c r="C297" s="74" t="s">
        <v>561</v>
      </c>
      <c r="D297" s="75"/>
      <c r="E297" s="30">
        <v>73529.679999999993</v>
      </c>
      <c r="F297" s="30" t="s">
        <v>56</v>
      </c>
      <c r="G297" s="30">
        <v>73529.679999999993</v>
      </c>
      <c r="H297" s="30" t="s">
        <v>56</v>
      </c>
      <c r="I297" s="30" t="s">
        <v>56</v>
      </c>
      <c r="J297" s="30" t="s">
        <v>56</v>
      </c>
      <c r="K297" s="30" t="s">
        <v>56</v>
      </c>
      <c r="L297" s="30" t="s">
        <v>56</v>
      </c>
      <c r="M297" s="30">
        <v>73529.679999999993</v>
      </c>
      <c r="N297" s="30" t="s">
        <v>56</v>
      </c>
      <c r="O297" s="30">
        <v>30352.95</v>
      </c>
      <c r="P297" s="30" t="s">
        <v>56</v>
      </c>
      <c r="Q297" s="30">
        <v>30352.95</v>
      </c>
      <c r="R297" s="30" t="s">
        <v>56</v>
      </c>
      <c r="S297" s="30" t="s">
        <v>56</v>
      </c>
      <c r="T297" s="30" t="s">
        <v>56</v>
      </c>
      <c r="U297" s="30" t="s">
        <v>56</v>
      </c>
      <c r="V297" s="30" t="s">
        <v>56</v>
      </c>
      <c r="W297" s="30">
        <v>30352.95</v>
      </c>
      <c r="X297" s="27">
        <f t="shared" si="4"/>
        <v>43176.729999999996</v>
      </c>
    </row>
    <row r="298" spans="1:24">
      <c r="A298" s="28" t="s">
        <v>253</v>
      </c>
      <c r="B298" s="29" t="s">
        <v>236</v>
      </c>
      <c r="C298" s="74" t="s">
        <v>562</v>
      </c>
      <c r="D298" s="75"/>
      <c r="E298" s="30">
        <v>57670</v>
      </c>
      <c r="F298" s="30" t="s">
        <v>56</v>
      </c>
      <c r="G298" s="30">
        <v>57670</v>
      </c>
      <c r="H298" s="30" t="s">
        <v>56</v>
      </c>
      <c r="I298" s="30" t="s">
        <v>56</v>
      </c>
      <c r="J298" s="30" t="s">
        <v>56</v>
      </c>
      <c r="K298" s="30" t="s">
        <v>56</v>
      </c>
      <c r="L298" s="30" t="s">
        <v>56</v>
      </c>
      <c r="M298" s="30">
        <v>57670</v>
      </c>
      <c r="N298" s="30" t="s">
        <v>56</v>
      </c>
      <c r="O298" s="30">
        <v>36943.54</v>
      </c>
      <c r="P298" s="30" t="s">
        <v>56</v>
      </c>
      <c r="Q298" s="30">
        <v>36943.54</v>
      </c>
      <c r="R298" s="30" t="s">
        <v>56</v>
      </c>
      <c r="S298" s="30" t="s">
        <v>56</v>
      </c>
      <c r="T298" s="30" t="s">
        <v>56</v>
      </c>
      <c r="U298" s="30" t="s">
        <v>56</v>
      </c>
      <c r="V298" s="30" t="s">
        <v>56</v>
      </c>
      <c r="W298" s="30">
        <v>36943.54</v>
      </c>
      <c r="X298" s="27">
        <f t="shared" si="4"/>
        <v>20726.46</v>
      </c>
    </row>
    <row r="299" spans="1:24">
      <c r="A299" s="28" t="s">
        <v>283</v>
      </c>
      <c r="B299" s="29" t="s">
        <v>236</v>
      </c>
      <c r="C299" s="74" t="s">
        <v>563</v>
      </c>
      <c r="D299" s="75"/>
      <c r="E299" s="30">
        <v>24180</v>
      </c>
      <c r="F299" s="30" t="s">
        <v>56</v>
      </c>
      <c r="G299" s="30">
        <v>24180</v>
      </c>
      <c r="H299" s="30" t="s">
        <v>56</v>
      </c>
      <c r="I299" s="30" t="s">
        <v>56</v>
      </c>
      <c r="J299" s="30" t="s">
        <v>56</v>
      </c>
      <c r="K299" s="30" t="s">
        <v>56</v>
      </c>
      <c r="L299" s="30" t="s">
        <v>56</v>
      </c>
      <c r="M299" s="30">
        <v>24180</v>
      </c>
      <c r="N299" s="30" t="s">
        <v>56</v>
      </c>
      <c r="O299" s="30">
        <v>4000</v>
      </c>
      <c r="P299" s="30" t="s">
        <v>56</v>
      </c>
      <c r="Q299" s="30">
        <v>4000</v>
      </c>
      <c r="R299" s="30" t="s">
        <v>56</v>
      </c>
      <c r="S299" s="30" t="s">
        <v>56</v>
      </c>
      <c r="T299" s="30" t="s">
        <v>56</v>
      </c>
      <c r="U299" s="30" t="s">
        <v>56</v>
      </c>
      <c r="V299" s="30" t="s">
        <v>56</v>
      </c>
      <c r="W299" s="30">
        <v>4000</v>
      </c>
      <c r="X299" s="27">
        <f t="shared" si="4"/>
        <v>20180</v>
      </c>
    </row>
    <row r="300" spans="1:24">
      <c r="A300" s="28" t="s">
        <v>255</v>
      </c>
      <c r="B300" s="29" t="s">
        <v>236</v>
      </c>
      <c r="C300" s="74" t="s">
        <v>564</v>
      </c>
      <c r="D300" s="75"/>
      <c r="E300" s="30">
        <v>85350</v>
      </c>
      <c r="F300" s="30" t="s">
        <v>56</v>
      </c>
      <c r="G300" s="30">
        <v>85350</v>
      </c>
      <c r="H300" s="30" t="s">
        <v>56</v>
      </c>
      <c r="I300" s="30" t="s">
        <v>56</v>
      </c>
      <c r="J300" s="30" t="s">
        <v>56</v>
      </c>
      <c r="K300" s="30" t="s">
        <v>56</v>
      </c>
      <c r="L300" s="30" t="s">
        <v>56</v>
      </c>
      <c r="M300" s="30">
        <v>85350</v>
      </c>
      <c r="N300" s="30" t="s">
        <v>56</v>
      </c>
      <c r="O300" s="30">
        <v>15830</v>
      </c>
      <c r="P300" s="30" t="s">
        <v>56</v>
      </c>
      <c r="Q300" s="30">
        <v>15830</v>
      </c>
      <c r="R300" s="30" t="s">
        <v>56</v>
      </c>
      <c r="S300" s="30" t="s">
        <v>56</v>
      </c>
      <c r="T300" s="30" t="s">
        <v>56</v>
      </c>
      <c r="U300" s="30" t="s">
        <v>56</v>
      </c>
      <c r="V300" s="30" t="s">
        <v>56</v>
      </c>
      <c r="W300" s="30">
        <v>15830</v>
      </c>
      <c r="X300" s="27">
        <f t="shared" si="4"/>
        <v>69520</v>
      </c>
    </row>
    <row r="301" spans="1:24">
      <c r="A301" s="28" t="s">
        <v>259</v>
      </c>
      <c r="B301" s="29" t="s">
        <v>236</v>
      </c>
      <c r="C301" s="74" t="s">
        <v>565</v>
      </c>
      <c r="D301" s="75"/>
      <c r="E301" s="30">
        <v>85350</v>
      </c>
      <c r="F301" s="30" t="s">
        <v>56</v>
      </c>
      <c r="G301" s="30">
        <v>85350</v>
      </c>
      <c r="H301" s="30" t="s">
        <v>56</v>
      </c>
      <c r="I301" s="30" t="s">
        <v>56</v>
      </c>
      <c r="J301" s="30" t="s">
        <v>56</v>
      </c>
      <c r="K301" s="30" t="s">
        <v>56</v>
      </c>
      <c r="L301" s="30" t="s">
        <v>56</v>
      </c>
      <c r="M301" s="30">
        <v>85350</v>
      </c>
      <c r="N301" s="30" t="s">
        <v>56</v>
      </c>
      <c r="O301" s="30">
        <v>15830</v>
      </c>
      <c r="P301" s="30" t="s">
        <v>56</v>
      </c>
      <c r="Q301" s="30">
        <v>15830</v>
      </c>
      <c r="R301" s="30" t="s">
        <v>56</v>
      </c>
      <c r="S301" s="30" t="s">
        <v>56</v>
      </c>
      <c r="T301" s="30" t="s">
        <v>56</v>
      </c>
      <c r="U301" s="30" t="s">
        <v>56</v>
      </c>
      <c r="V301" s="30" t="s">
        <v>56</v>
      </c>
      <c r="W301" s="30">
        <v>15830</v>
      </c>
      <c r="X301" s="27">
        <f t="shared" si="4"/>
        <v>69520</v>
      </c>
    </row>
    <row r="302" spans="1:24">
      <c r="A302" s="25" t="s">
        <v>542</v>
      </c>
      <c r="B302" s="26" t="s">
        <v>236</v>
      </c>
      <c r="C302" s="76" t="s">
        <v>566</v>
      </c>
      <c r="D302" s="77"/>
      <c r="E302" s="27">
        <v>100000</v>
      </c>
      <c r="F302" s="27" t="s">
        <v>56</v>
      </c>
      <c r="G302" s="27">
        <v>100000</v>
      </c>
      <c r="H302" s="27" t="s">
        <v>56</v>
      </c>
      <c r="I302" s="27" t="s">
        <v>56</v>
      </c>
      <c r="J302" s="27" t="s">
        <v>56</v>
      </c>
      <c r="K302" s="27" t="s">
        <v>56</v>
      </c>
      <c r="L302" s="27" t="s">
        <v>56</v>
      </c>
      <c r="M302" s="27">
        <v>100000</v>
      </c>
      <c r="N302" s="27" t="s">
        <v>56</v>
      </c>
      <c r="O302" s="27">
        <v>63600</v>
      </c>
      <c r="P302" s="27" t="s">
        <v>56</v>
      </c>
      <c r="Q302" s="27">
        <v>63600</v>
      </c>
      <c r="R302" s="27" t="s">
        <v>56</v>
      </c>
      <c r="S302" s="27" t="s">
        <v>56</v>
      </c>
      <c r="T302" s="27" t="s">
        <v>56</v>
      </c>
      <c r="U302" s="27" t="s">
        <v>56</v>
      </c>
      <c r="V302" s="27" t="s">
        <v>56</v>
      </c>
      <c r="W302" s="27">
        <v>63600</v>
      </c>
      <c r="X302" s="27">
        <f t="shared" si="4"/>
        <v>36400</v>
      </c>
    </row>
    <row r="303" spans="1:24">
      <c r="A303" s="28" t="s">
        <v>239</v>
      </c>
      <c r="B303" s="29" t="s">
        <v>236</v>
      </c>
      <c r="C303" s="74" t="s">
        <v>567</v>
      </c>
      <c r="D303" s="75"/>
      <c r="E303" s="30">
        <v>63600</v>
      </c>
      <c r="F303" s="30" t="s">
        <v>56</v>
      </c>
      <c r="G303" s="30">
        <v>63600</v>
      </c>
      <c r="H303" s="30" t="s">
        <v>56</v>
      </c>
      <c r="I303" s="30" t="s">
        <v>56</v>
      </c>
      <c r="J303" s="30" t="s">
        <v>56</v>
      </c>
      <c r="K303" s="30" t="s">
        <v>56</v>
      </c>
      <c r="L303" s="30" t="s">
        <v>56</v>
      </c>
      <c r="M303" s="30">
        <v>63600</v>
      </c>
      <c r="N303" s="30" t="s">
        <v>56</v>
      </c>
      <c r="O303" s="30">
        <v>63600</v>
      </c>
      <c r="P303" s="30" t="s">
        <v>56</v>
      </c>
      <c r="Q303" s="30">
        <v>63600</v>
      </c>
      <c r="R303" s="30" t="s">
        <v>56</v>
      </c>
      <c r="S303" s="30" t="s">
        <v>56</v>
      </c>
      <c r="T303" s="30" t="s">
        <v>56</v>
      </c>
      <c r="U303" s="30" t="s">
        <v>56</v>
      </c>
      <c r="V303" s="30" t="s">
        <v>56</v>
      </c>
      <c r="W303" s="30">
        <v>63600</v>
      </c>
      <c r="X303" s="27">
        <f t="shared" si="4"/>
        <v>0</v>
      </c>
    </row>
    <row r="304" spans="1:24">
      <c r="A304" s="28" t="s">
        <v>247</v>
      </c>
      <c r="B304" s="29" t="s">
        <v>236</v>
      </c>
      <c r="C304" s="74" t="s">
        <v>568</v>
      </c>
      <c r="D304" s="75"/>
      <c r="E304" s="30">
        <v>63600</v>
      </c>
      <c r="F304" s="30" t="s">
        <v>56</v>
      </c>
      <c r="G304" s="30">
        <v>63600</v>
      </c>
      <c r="H304" s="30" t="s">
        <v>56</v>
      </c>
      <c r="I304" s="30" t="s">
        <v>56</v>
      </c>
      <c r="J304" s="30" t="s">
        <v>56</v>
      </c>
      <c r="K304" s="30" t="s">
        <v>56</v>
      </c>
      <c r="L304" s="30" t="s">
        <v>56</v>
      </c>
      <c r="M304" s="30">
        <v>63600</v>
      </c>
      <c r="N304" s="30" t="s">
        <v>56</v>
      </c>
      <c r="O304" s="30">
        <v>63600</v>
      </c>
      <c r="P304" s="30" t="s">
        <v>56</v>
      </c>
      <c r="Q304" s="30">
        <v>63600</v>
      </c>
      <c r="R304" s="30" t="s">
        <v>56</v>
      </c>
      <c r="S304" s="30" t="s">
        <v>56</v>
      </c>
      <c r="T304" s="30" t="s">
        <v>56</v>
      </c>
      <c r="U304" s="30" t="s">
        <v>56</v>
      </c>
      <c r="V304" s="30" t="s">
        <v>56</v>
      </c>
      <c r="W304" s="30">
        <v>63600</v>
      </c>
      <c r="X304" s="27">
        <f t="shared" si="4"/>
        <v>0</v>
      </c>
    </row>
    <row r="305" spans="1:24">
      <c r="A305" s="28" t="s">
        <v>253</v>
      </c>
      <c r="B305" s="29" t="s">
        <v>236</v>
      </c>
      <c r="C305" s="74" t="s">
        <v>569</v>
      </c>
      <c r="D305" s="75"/>
      <c r="E305" s="30">
        <v>63600</v>
      </c>
      <c r="F305" s="30" t="s">
        <v>56</v>
      </c>
      <c r="G305" s="30">
        <v>63600</v>
      </c>
      <c r="H305" s="30" t="s">
        <v>56</v>
      </c>
      <c r="I305" s="30" t="s">
        <v>56</v>
      </c>
      <c r="J305" s="30" t="s">
        <v>56</v>
      </c>
      <c r="K305" s="30" t="s">
        <v>56</v>
      </c>
      <c r="L305" s="30" t="s">
        <v>56</v>
      </c>
      <c r="M305" s="30">
        <v>63600</v>
      </c>
      <c r="N305" s="30" t="s">
        <v>56</v>
      </c>
      <c r="O305" s="30">
        <v>63600</v>
      </c>
      <c r="P305" s="30" t="s">
        <v>56</v>
      </c>
      <c r="Q305" s="30">
        <v>63600</v>
      </c>
      <c r="R305" s="30" t="s">
        <v>56</v>
      </c>
      <c r="S305" s="30" t="s">
        <v>56</v>
      </c>
      <c r="T305" s="30" t="s">
        <v>56</v>
      </c>
      <c r="U305" s="30" t="s">
        <v>56</v>
      </c>
      <c r="V305" s="30" t="s">
        <v>56</v>
      </c>
      <c r="W305" s="30">
        <v>63600</v>
      </c>
      <c r="X305" s="27">
        <f t="shared" si="4"/>
        <v>0</v>
      </c>
    </row>
    <row r="306" spans="1:24">
      <c r="A306" s="28" t="s">
        <v>255</v>
      </c>
      <c r="B306" s="29" t="s">
        <v>236</v>
      </c>
      <c r="C306" s="74" t="s">
        <v>570</v>
      </c>
      <c r="D306" s="75"/>
      <c r="E306" s="30">
        <v>36400</v>
      </c>
      <c r="F306" s="30" t="s">
        <v>56</v>
      </c>
      <c r="G306" s="30">
        <v>36400</v>
      </c>
      <c r="H306" s="30" t="s">
        <v>56</v>
      </c>
      <c r="I306" s="30" t="s">
        <v>56</v>
      </c>
      <c r="J306" s="30" t="s">
        <v>56</v>
      </c>
      <c r="K306" s="30" t="s">
        <v>56</v>
      </c>
      <c r="L306" s="30" t="s">
        <v>56</v>
      </c>
      <c r="M306" s="30">
        <v>36400</v>
      </c>
      <c r="N306" s="30" t="s">
        <v>56</v>
      </c>
      <c r="O306" s="30" t="s">
        <v>56</v>
      </c>
      <c r="P306" s="30" t="s">
        <v>56</v>
      </c>
      <c r="Q306" s="30" t="s">
        <v>56</v>
      </c>
      <c r="R306" s="30" t="s">
        <v>56</v>
      </c>
      <c r="S306" s="30" t="s">
        <v>56</v>
      </c>
      <c r="T306" s="30" t="s">
        <v>56</v>
      </c>
      <c r="U306" s="30" t="s">
        <v>56</v>
      </c>
      <c r="V306" s="30" t="s">
        <v>56</v>
      </c>
      <c r="W306" s="30"/>
      <c r="X306" s="27">
        <f t="shared" si="4"/>
        <v>36400</v>
      </c>
    </row>
    <row r="307" spans="1:24">
      <c r="A307" s="28" t="s">
        <v>257</v>
      </c>
      <c r="B307" s="29" t="s">
        <v>236</v>
      </c>
      <c r="C307" s="74" t="s">
        <v>571</v>
      </c>
      <c r="D307" s="75"/>
      <c r="E307" s="30">
        <v>36400</v>
      </c>
      <c r="F307" s="30" t="s">
        <v>56</v>
      </c>
      <c r="G307" s="30">
        <v>36400</v>
      </c>
      <c r="H307" s="30" t="s">
        <v>56</v>
      </c>
      <c r="I307" s="30" t="s">
        <v>56</v>
      </c>
      <c r="J307" s="30" t="s">
        <v>56</v>
      </c>
      <c r="K307" s="30" t="s">
        <v>56</v>
      </c>
      <c r="L307" s="30" t="s">
        <v>56</v>
      </c>
      <c r="M307" s="30">
        <v>36400</v>
      </c>
      <c r="N307" s="30" t="s">
        <v>56</v>
      </c>
      <c r="O307" s="30" t="s">
        <v>56</v>
      </c>
      <c r="P307" s="30" t="s">
        <v>56</v>
      </c>
      <c r="Q307" s="30" t="s">
        <v>56</v>
      </c>
      <c r="R307" s="30" t="s">
        <v>56</v>
      </c>
      <c r="S307" s="30" t="s">
        <v>56</v>
      </c>
      <c r="T307" s="30" t="s">
        <v>56</v>
      </c>
      <c r="U307" s="30" t="s">
        <v>56</v>
      </c>
      <c r="V307" s="30" t="s">
        <v>56</v>
      </c>
      <c r="W307" s="30"/>
      <c r="X307" s="27">
        <f t="shared" si="4"/>
        <v>36400</v>
      </c>
    </row>
    <row r="308" spans="1:24">
      <c r="A308" s="25" t="s">
        <v>542</v>
      </c>
      <c r="B308" s="26" t="s">
        <v>236</v>
      </c>
      <c r="C308" s="76" t="s">
        <v>572</v>
      </c>
      <c r="D308" s="77"/>
      <c r="E308" s="27">
        <v>51100</v>
      </c>
      <c r="F308" s="27" t="s">
        <v>56</v>
      </c>
      <c r="G308" s="27">
        <v>51100</v>
      </c>
      <c r="H308" s="27" t="s">
        <v>56</v>
      </c>
      <c r="I308" s="27" t="s">
        <v>56</v>
      </c>
      <c r="J308" s="27" t="s">
        <v>56</v>
      </c>
      <c r="K308" s="27" t="s">
        <v>56</v>
      </c>
      <c r="L308" s="27" t="s">
        <v>56</v>
      </c>
      <c r="M308" s="27">
        <v>51100</v>
      </c>
      <c r="N308" s="27" t="s">
        <v>56</v>
      </c>
      <c r="O308" s="27">
        <v>1100</v>
      </c>
      <c r="P308" s="27" t="s">
        <v>56</v>
      </c>
      <c r="Q308" s="27">
        <v>1100</v>
      </c>
      <c r="R308" s="27" t="s">
        <v>56</v>
      </c>
      <c r="S308" s="27" t="s">
        <v>56</v>
      </c>
      <c r="T308" s="27" t="s">
        <v>56</v>
      </c>
      <c r="U308" s="27" t="s">
        <v>56</v>
      </c>
      <c r="V308" s="27" t="s">
        <v>56</v>
      </c>
      <c r="W308" s="27">
        <v>1100</v>
      </c>
      <c r="X308" s="27">
        <f t="shared" si="4"/>
        <v>50000</v>
      </c>
    </row>
    <row r="309" spans="1:24">
      <c r="A309" s="28" t="s">
        <v>239</v>
      </c>
      <c r="B309" s="29" t="s">
        <v>236</v>
      </c>
      <c r="C309" s="74" t="s">
        <v>573</v>
      </c>
      <c r="D309" s="75"/>
      <c r="E309" s="30">
        <v>51100</v>
      </c>
      <c r="F309" s="30" t="s">
        <v>56</v>
      </c>
      <c r="G309" s="30">
        <v>51100</v>
      </c>
      <c r="H309" s="30" t="s">
        <v>56</v>
      </c>
      <c r="I309" s="30" t="s">
        <v>56</v>
      </c>
      <c r="J309" s="30" t="s">
        <v>56</v>
      </c>
      <c r="K309" s="30" t="s">
        <v>56</v>
      </c>
      <c r="L309" s="30" t="s">
        <v>56</v>
      </c>
      <c r="M309" s="30">
        <v>51100</v>
      </c>
      <c r="N309" s="30" t="s">
        <v>56</v>
      </c>
      <c r="O309" s="30">
        <v>1100</v>
      </c>
      <c r="P309" s="30" t="s">
        <v>56</v>
      </c>
      <c r="Q309" s="30">
        <v>1100</v>
      </c>
      <c r="R309" s="30" t="s">
        <v>56</v>
      </c>
      <c r="S309" s="30" t="s">
        <v>56</v>
      </c>
      <c r="T309" s="30" t="s">
        <v>56</v>
      </c>
      <c r="U309" s="30" t="s">
        <v>56</v>
      </c>
      <c r="V309" s="30" t="s">
        <v>56</v>
      </c>
      <c r="W309" s="30">
        <v>1100</v>
      </c>
      <c r="X309" s="27">
        <f t="shared" si="4"/>
        <v>50000</v>
      </c>
    </row>
    <row r="310" spans="1:24">
      <c r="A310" s="28" t="s">
        <v>283</v>
      </c>
      <c r="B310" s="29" t="s">
        <v>236</v>
      </c>
      <c r="C310" s="74" t="s">
        <v>574</v>
      </c>
      <c r="D310" s="75"/>
      <c r="E310" s="30">
        <v>51100</v>
      </c>
      <c r="F310" s="30" t="s">
        <v>56</v>
      </c>
      <c r="G310" s="30">
        <v>51100</v>
      </c>
      <c r="H310" s="30" t="s">
        <v>56</v>
      </c>
      <c r="I310" s="30" t="s">
        <v>56</v>
      </c>
      <c r="J310" s="30" t="s">
        <v>56</v>
      </c>
      <c r="K310" s="30" t="s">
        <v>56</v>
      </c>
      <c r="L310" s="30" t="s">
        <v>56</v>
      </c>
      <c r="M310" s="30">
        <v>51100</v>
      </c>
      <c r="N310" s="30" t="s">
        <v>56</v>
      </c>
      <c r="O310" s="30">
        <v>1100</v>
      </c>
      <c r="P310" s="30" t="s">
        <v>56</v>
      </c>
      <c r="Q310" s="30">
        <v>1100</v>
      </c>
      <c r="R310" s="30" t="s">
        <v>56</v>
      </c>
      <c r="S310" s="30" t="s">
        <v>56</v>
      </c>
      <c r="T310" s="30" t="s">
        <v>56</v>
      </c>
      <c r="U310" s="30" t="s">
        <v>56</v>
      </c>
      <c r="V310" s="30" t="s">
        <v>56</v>
      </c>
      <c r="W310" s="30">
        <v>1100</v>
      </c>
      <c r="X310" s="27">
        <f t="shared" si="4"/>
        <v>50000</v>
      </c>
    </row>
    <row r="311" spans="1:24" ht="22.5">
      <c r="A311" s="25" t="s">
        <v>575</v>
      </c>
      <c r="B311" s="26" t="s">
        <v>236</v>
      </c>
      <c r="C311" s="76" t="s">
        <v>576</v>
      </c>
      <c r="D311" s="77"/>
      <c r="E311" s="27">
        <v>87074</v>
      </c>
      <c r="F311" s="27" t="s">
        <v>56</v>
      </c>
      <c r="G311" s="27">
        <v>87074</v>
      </c>
      <c r="H311" s="27" t="s">
        <v>56</v>
      </c>
      <c r="I311" s="27" t="s">
        <v>56</v>
      </c>
      <c r="J311" s="27" t="s">
        <v>56</v>
      </c>
      <c r="K311" s="27" t="s">
        <v>56</v>
      </c>
      <c r="L311" s="27" t="s">
        <v>56</v>
      </c>
      <c r="M311" s="27">
        <v>87074</v>
      </c>
      <c r="N311" s="27" t="s">
        <v>56</v>
      </c>
      <c r="O311" s="27">
        <v>43537</v>
      </c>
      <c r="P311" s="27" t="s">
        <v>56</v>
      </c>
      <c r="Q311" s="27">
        <v>43537</v>
      </c>
      <c r="R311" s="27" t="s">
        <v>56</v>
      </c>
      <c r="S311" s="27" t="s">
        <v>56</v>
      </c>
      <c r="T311" s="27" t="s">
        <v>56</v>
      </c>
      <c r="U311" s="27" t="s">
        <v>56</v>
      </c>
      <c r="V311" s="27" t="s">
        <v>56</v>
      </c>
      <c r="W311" s="27">
        <v>43537</v>
      </c>
      <c r="X311" s="27">
        <f t="shared" si="4"/>
        <v>43537</v>
      </c>
    </row>
    <row r="312" spans="1:24">
      <c r="A312" s="28" t="s">
        <v>239</v>
      </c>
      <c r="B312" s="29" t="s">
        <v>236</v>
      </c>
      <c r="C312" s="74" t="s">
        <v>577</v>
      </c>
      <c r="D312" s="75"/>
      <c r="E312" s="30">
        <v>87074</v>
      </c>
      <c r="F312" s="30" t="s">
        <v>56</v>
      </c>
      <c r="G312" s="30">
        <v>87074</v>
      </c>
      <c r="H312" s="30" t="s">
        <v>56</v>
      </c>
      <c r="I312" s="30" t="s">
        <v>56</v>
      </c>
      <c r="J312" s="30" t="s">
        <v>56</v>
      </c>
      <c r="K312" s="30" t="s">
        <v>56</v>
      </c>
      <c r="L312" s="30" t="s">
        <v>56</v>
      </c>
      <c r="M312" s="30">
        <v>87074</v>
      </c>
      <c r="N312" s="30" t="s">
        <v>56</v>
      </c>
      <c r="O312" s="30">
        <v>43537</v>
      </c>
      <c r="P312" s="30" t="s">
        <v>56</v>
      </c>
      <c r="Q312" s="30">
        <v>43537</v>
      </c>
      <c r="R312" s="30" t="s">
        <v>56</v>
      </c>
      <c r="S312" s="30" t="s">
        <v>56</v>
      </c>
      <c r="T312" s="30" t="s">
        <v>56</v>
      </c>
      <c r="U312" s="30" t="s">
        <v>56</v>
      </c>
      <c r="V312" s="30" t="s">
        <v>56</v>
      </c>
      <c r="W312" s="30">
        <v>43537</v>
      </c>
      <c r="X312" s="27">
        <f t="shared" si="4"/>
        <v>43537</v>
      </c>
    </row>
    <row r="313" spans="1:24">
      <c r="A313" s="28" t="s">
        <v>274</v>
      </c>
      <c r="B313" s="29" t="s">
        <v>236</v>
      </c>
      <c r="C313" s="74" t="s">
        <v>578</v>
      </c>
      <c r="D313" s="75"/>
      <c r="E313" s="30">
        <v>87074</v>
      </c>
      <c r="F313" s="30" t="s">
        <v>56</v>
      </c>
      <c r="G313" s="30">
        <v>87074</v>
      </c>
      <c r="H313" s="30" t="s">
        <v>56</v>
      </c>
      <c r="I313" s="30" t="s">
        <v>56</v>
      </c>
      <c r="J313" s="30" t="s">
        <v>56</v>
      </c>
      <c r="K313" s="30" t="s">
        <v>56</v>
      </c>
      <c r="L313" s="30" t="s">
        <v>56</v>
      </c>
      <c r="M313" s="30">
        <v>87074</v>
      </c>
      <c r="N313" s="30" t="s">
        <v>56</v>
      </c>
      <c r="O313" s="30">
        <v>43537</v>
      </c>
      <c r="P313" s="30" t="s">
        <v>56</v>
      </c>
      <c r="Q313" s="30">
        <v>43537</v>
      </c>
      <c r="R313" s="30" t="s">
        <v>56</v>
      </c>
      <c r="S313" s="30" t="s">
        <v>56</v>
      </c>
      <c r="T313" s="30" t="s">
        <v>56</v>
      </c>
      <c r="U313" s="30" t="s">
        <v>56</v>
      </c>
      <c r="V313" s="30" t="s">
        <v>56</v>
      </c>
      <c r="W313" s="30">
        <v>43537</v>
      </c>
      <c r="X313" s="27">
        <f t="shared" si="4"/>
        <v>43537</v>
      </c>
    </row>
    <row r="314" spans="1:24" ht="22.5">
      <c r="A314" s="28" t="s">
        <v>276</v>
      </c>
      <c r="B314" s="29" t="s">
        <v>236</v>
      </c>
      <c r="C314" s="74" t="s">
        <v>579</v>
      </c>
      <c r="D314" s="75"/>
      <c r="E314" s="30">
        <v>87074</v>
      </c>
      <c r="F314" s="30" t="s">
        <v>56</v>
      </c>
      <c r="G314" s="30">
        <v>87074</v>
      </c>
      <c r="H314" s="30" t="s">
        <v>56</v>
      </c>
      <c r="I314" s="30" t="s">
        <v>56</v>
      </c>
      <c r="J314" s="30" t="s">
        <v>56</v>
      </c>
      <c r="K314" s="30" t="s">
        <v>56</v>
      </c>
      <c r="L314" s="30" t="s">
        <v>56</v>
      </c>
      <c r="M314" s="30">
        <v>87074</v>
      </c>
      <c r="N314" s="30" t="s">
        <v>56</v>
      </c>
      <c r="O314" s="30">
        <v>43537</v>
      </c>
      <c r="P314" s="30" t="s">
        <v>56</v>
      </c>
      <c r="Q314" s="30">
        <v>43537</v>
      </c>
      <c r="R314" s="30" t="s">
        <v>56</v>
      </c>
      <c r="S314" s="30" t="s">
        <v>56</v>
      </c>
      <c r="T314" s="30" t="s">
        <v>56</v>
      </c>
      <c r="U314" s="30" t="s">
        <v>56</v>
      </c>
      <c r="V314" s="30" t="s">
        <v>56</v>
      </c>
      <c r="W314" s="30">
        <v>43537</v>
      </c>
      <c r="X314" s="27">
        <f t="shared" si="4"/>
        <v>43537</v>
      </c>
    </row>
    <row r="315" spans="1:24">
      <c r="A315" s="25" t="s">
        <v>580</v>
      </c>
      <c r="B315" s="26" t="s">
        <v>236</v>
      </c>
      <c r="C315" s="76" t="s">
        <v>581</v>
      </c>
      <c r="D315" s="77"/>
      <c r="E315" s="27">
        <v>450000</v>
      </c>
      <c r="F315" s="27" t="s">
        <v>56</v>
      </c>
      <c r="G315" s="27">
        <v>450000</v>
      </c>
      <c r="H315" s="27" t="s">
        <v>56</v>
      </c>
      <c r="I315" s="27" t="s">
        <v>56</v>
      </c>
      <c r="J315" s="27" t="s">
        <v>56</v>
      </c>
      <c r="K315" s="27" t="s">
        <v>56</v>
      </c>
      <c r="L315" s="27" t="s">
        <v>56</v>
      </c>
      <c r="M315" s="27">
        <v>450000</v>
      </c>
      <c r="N315" s="27" t="s">
        <v>56</v>
      </c>
      <c r="O315" s="27">
        <v>220843.08</v>
      </c>
      <c r="P315" s="27" t="s">
        <v>56</v>
      </c>
      <c r="Q315" s="27">
        <v>220843.08</v>
      </c>
      <c r="R315" s="27" t="s">
        <v>56</v>
      </c>
      <c r="S315" s="27" t="s">
        <v>56</v>
      </c>
      <c r="T315" s="27" t="s">
        <v>56</v>
      </c>
      <c r="U315" s="27" t="s">
        <v>56</v>
      </c>
      <c r="V315" s="27" t="s">
        <v>56</v>
      </c>
      <c r="W315" s="27">
        <v>220843.08</v>
      </c>
      <c r="X315" s="27">
        <f t="shared" si="4"/>
        <v>229156.92</v>
      </c>
    </row>
    <row r="316" spans="1:24">
      <c r="A316" s="28" t="s">
        <v>239</v>
      </c>
      <c r="B316" s="29" t="s">
        <v>236</v>
      </c>
      <c r="C316" s="74" t="s">
        <v>582</v>
      </c>
      <c r="D316" s="75"/>
      <c r="E316" s="30">
        <v>450000</v>
      </c>
      <c r="F316" s="30" t="s">
        <v>56</v>
      </c>
      <c r="G316" s="30">
        <v>450000</v>
      </c>
      <c r="H316" s="30" t="s">
        <v>56</v>
      </c>
      <c r="I316" s="30" t="s">
        <v>56</v>
      </c>
      <c r="J316" s="30" t="s">
        <v>56</v>
      </c>
      <c r="K316" s="30" t="s">
        <v>56</v>
      </c>
      <c r="L316" s="30" t="s">
        <v>56</v>
      </c>
      <c r="M316" s="30">
        <v>450000</v>
      </c>
      <c r="N316" s="30" t="s">
        <v>56</v>
      </c>
      <c r="O316" s="30">
        <v>220843.08</v>
      </c>
      <c r="P316" s="30" t="s">
        <v>56</v>
      </c>
      <c r="Q316" s="30">
        <v>220843.08</v>
      </c>
      <c r="R316" s="30" t="s">
        <v>56</v>
      </c>
      <c r="S316" s="30" t="s">
        <v>56</v>
      </c>
      <c r="T316" s="30" t="s">
        <v>56</v>
      </c>
      <c r="U316" s="30" t="s">
        <v>56</v>
      </c>
      <c r="V316" s="30" t="s">
        <v>56</v>
      </c>
      <c r="W316" s="30">
        <v>220843.08</v>
      </c>
      <c r="X316" s="27">
        <f t="shared" si="4"/>
        <v>229156.92</v>
      </c>
    </row>
    <row r="317" spans="1:24">
      <c r="A317" s="28" t="s">
        <v>53</v>
      </c>
      <c r="B317" s="29" t="s">
        <v>236</v>
      </c>
      <c r="C317" s="74" t="s">
        <v>583</v>
      </c>
      <c r="D317" s="75"/>
      <c r="E317" s="30">
        <v>450000</v>
      </c>
      <c r="F317" s="30" t="s">
        <v>56</v>
      </c>
      <c r="G317" s="30">
        <v>450000</v>
      </c>
      <c r="H317" s="30" t="s">
        <v>56</v>
      </c>
      <c r="I317" s="30" t="s">
        <v>56</v>
      </c>
      <c r="J317" s="30" t="s">
        <v>56</v>
      </c>
      <c r="K317" s="30" t="s">
        <v>56</v>
      </c>
      <c r="L317" s="30" t="s">
        <v>56</v>
      </c>
      <c r="M317" s="30">
        <v>450000</v>
      </c>
      <c r="N317" s="30" t="s">
        <v>56</v>
      </c>
      <c r="O317" s="30">
        <v>220843.08</v>
      </c>
      <c r="P317" s="30" t="s">
        <v>56</v>
      </c>
      <c r="Q317" s="30">
        <v>220843.08</v>
      </c>
      <c r="R317" s="30" t="s">
        <v>56</v>
      </c>
      <c r="S317" s="30" t="s">
        <v>56</v>
      </c>
      <c r="T317" s="30" t="s">
        <v>56</v>
      </c>
      <c r="U317" s="30" t="s">
        <v>56</v>
      </c>
      <c r="V317" s="30" t="s">
        <v>56</v>
      </c>
      <c r="W317" s="30">
        <v>220843.08</v>
      </c>
      <c r="X317" s="27">
        <f t="shared" si="4"/>
        <v>229156.92</v>
      </c>
    </row>
    <row r="318" spans="1:24" ht="22.5">
      <c r="A318" s="28" t="s">
        <v>584</v>
      </c>
      <c r="B318" s="29" t="s">
        <v>236</v>
      </c>
      <c r="C318" s="74" t="s">
        <v>585</v>
      </c>
      <c r="D318" s="75"/>
      <c r="E318" s="30">
        <v>450000</v>
      </c>
      <c r="F318" s="30" t="s">
        <v>56</v>
      </c>
      <c r="G318" s="30">
        <v>450000</v>
      </c>
      <c r="H318" s="30" t="s">
        <v>56</v>
      </c>
      <c r="I318" s="30" t="s">
        <v>56</v>
      </c>
      <c r="J318" s="30" t="s">
        <v>56</v>
      </c>
      <c r="K318" s="30" t="s">
        <v>56</v>
      </c>
      <c r="L318" s="30" t="s">
        <v>56</v>
      </c>
      <c r="M318" s="30">
        <v>450000</v>
      </c>
      <c r="N318" s="30" t="s">
        <v>56</v>
      </c>
      <c r="O318" s="30">
        <v>220843.08</v>
      </c>
      <c r="P318" s="30" t="s">
        <v>56</v>
      </c>
      <c r="Q318" s="30">
        <v>220843.08</v>
      </c>
      <c r="R318" s="30" t="s">
        <v>56</v>
      </c>
      <c r="S318" s="30" t="s">
        <v>56</v>
      </c>
      <c r="T318" s="30" t="s">
        <v>56</v>
      </c>
      <c r="U318" s="30" t="s">
        <v>56</v>
      </c>
      <c r="V318" s="30" t="s">
        <v>56</v>
      </c>
      <c r="W318" s="30">
        <v>220843.08</v>
      </c>
      <c r="X318" s="27">
        <f t="shared" si="4"/>
        <v>229156.92</v>
      </c>
    </row>
    <row r="319" spans="1:24">
      <c r="A319" s="25" t="s">
        <v>586</v>
      </c>
      <c r="B319" s="26" t="s">
        <v>236</v>
      </c>
      <c r="C319" s="76" t="s">
        <v>587</v>
      </c>
      <c r="D319" s="77"/>
      <c r="E319" s="27">
        <v>450000</v>
      </c>
      <c r="F319" s="27" t="s">
        <v>56</v>
      </c>
      <c r="G319" s="27">
        <v>450000</v>
      </c>
      <c r="H319" s="27" t="s">
        <v>56</v>
      </c>
      <c r="I319" s="27" t="s">
        <v>56</v>
      </c>
      <c r="J319" s="27" t="s">
        <v>56</v>
      </c>
      <c r="K319" s="27" t="s">
        <v>56</v>
      </c>
      <c r="L319" s="27" t="s">
        <v>56</v>
      </c>
      <c r="M319" s="27">
        <v>450000</v>
      </c>
      <c r="N319" s="27" t="s">
        <v>56</v>
      </c>
      <c r="O319" s="27">
        <v>220843.08</v>
      </c>
      <c r="P319" s="27" t="s">
        <v>56</v>
      </c>
      <c r="Q319" s="27">
        <v>220843.08</v>
      </c>
      <c r="R319" s="27" t="s">
        <v>56</v>
      </c>
      <c r="S319" s="27" t="s">
        <v>56</v>
      </c>
      <c r="T319" s="27" t="s">
        <v>56</v>
      </c>
      <c r="U319" s="27" t="s">
        <v>56</v>
      </c>
      <c r="V319" s="27" t="s">
        <v>56</v>
      </c>
      <c r="W319" s="27">
        <v>220843.08</v>
      </c>
      <c r="X319" s="27">
        <f t="shared" si="4"/>
        <v>229156.92</v>
      </c>
    </row>
    <row r="320" spans="1:24">
      <c r="A320" s="28" t="s">
        <v>239</v>
      </c>
      <c r="B320" s="29" t="s">
        <v>236</v>
      </c>
      <c r="C320" s="74" t="s">
        <v>588</v>
      </c>
      <c r="D320" s="75"/>
      <c r="E320" s="30">
        <v>450000</v>
      </c>
      <c r="F320" s="30" t="s">
        <v>56</v>
      </c>
      <c r="G320" s="30">
        <v>450000</v>
      </c>
      <c r="H320" s="30" t="s">
        <v>56</v>
      </c>
      <c r="I320" s="30" t="s">
        <v>56</v>
      </c>
      <c r="J320" s="30" t="s">
        <v>56</v>
      </c>
      <c r="K320" s="30" t="s">
        <v>56</v>
      </c>
      <c r="L320" s="30" t="s">
        <v>56</v>
      </c>
      <c r="M320" s="30">
        <v>450000</v>
      </c>
      <c r="N320" s="30" t="s">
        <v>56</v>
      </c>
      <c r="O320" s="30">
        <v>220843.08</v>
      </c>
      <c r="P320" s="30" t="s">
        <v>56</v>
      </c>
      <c r="Q320" s="30">
        <v>220843.08</v>
      </c>
      <c r="R320" s="30" t="s">
        <v>56</v>
      </c>
      <c r="S320" s="30" t="s">
        <v>56</v>
      </c>
      <c r="T320" s="30" t="s">
        <v>56</v>
      </c>
      <c r="U320" s="30" t="s">
        <v>56</v>
      </c>
      <c r="V320" s="30" t="s">
        <v>56</v>
      </c>
      <c r="W320" s="30">
        <v>220843.08</v>
      </c>
      <c r="X320" s="27">
        <f t="shared" si="4"/>
        <v>229156.92</v>
      </c>
    </row>
    <row r="321" spans="1:24">
      <c r="A321" s="28" t="s">
        <v>53</v>
      </c>
      <c r="B321" s="29" t="s">
        <v>236</v>
      </c>
      <c r="C321" s="74" t="s">
        <v>589</v>
      </c>
      <c r="D321" s="75"/>
      <c r="E321" s="30">
        <v>450000</v>
      </c>
      <c r="F321" s="30" t="s">
        <v>56</v>
      </c>
      <c r="G321" s="30">
        <v>450000</v>
      </c>
      <c r="H321" s="30" t="s">
        <v>56</v>
      </c>
      <c r="I321" s="30" t="s">
        <v>56</v>
      </c>
      <c r="J321" s="30" t="s">
        <v>56</v>
      </c>
      <c r="K321" s="30" t="s">
        <v>56</v>
      </c>
      <c r="L321" s="30" t="s">
        <v>56</v>
      </c>
      <c r="M321" s="30">
        <v>450000</v>
      </c>
      <c r="N321" s="30" t="s">
        <v>56</v>
      </c>
      <c r="O321" s="30">
        <v>220843.08</v>
      </c>
      <c r="P321" s="30" t="s">
        <v>56</v>
      </c>
      <c r="Q321" s="30">
        <v>220843.08</v>
      </c>
      <c r="R321" s="30" t="s">
        <v>56</v>
      </c>
      <c r="S321" s="30" t="s">
        <v>56</v>
      </c>
      <c r="T321" s="30" t="s">
        <v>56</v>
      </c>
      <c r="U321" s="30" t="s">
        <v>56</v>
      </c>
      <c r="V321" s="30" t="s">
        <v>56</v>
      </c>
      <c r="W321" s="30">
        <v>220843.08</v>
      </c>
      <c r="X321" s="27">
        <f t="shared" si="4"/>
        <v>229156.92</v>
      </c>
    </row>
    <row r="322" spans="1:24" ht="22.5">
      <c r="A322" s="28" t="s">
        <v>584</v>
      </c>
      <c r="B322" s="29" t="s">
        <v>236</v>
      </c>
      <c r="C322" s="74" t="s">
        <v>590</v>
      </c>
      <c r="D322" s="75"/>
      <c r="E322" s="30">
        <v>450000</v>
      </c>
      <c r="F322" s="30" t="s">
        <v>56</v>
      </c>
      <c r="G322" s="30">
        <v>450000</v>
      </c>
      <c r="H322" s="30" t="s">
        <v>56</v>
      </c>
      <c r="I322" s="30" t="s">
        <v>56</v>
      </c>
      <c r="J322" s="30" t="s">
        <v>56</v>
      </c>
      <c r="K322" s="30" t="s">
        <v>56</v>
      </c>
      <c r="L322" s="30" t="s">
        <v>56</v>
      </c>
      <c r="M322" s="30">
        <v>450000</v>
      </c>
      <c r="N322" s="30" t="s">
        <v>56</v>
      </c>
      <c r="O322" s="30">
        <v>220843.08</v>
      </c>
      <c r="P322" s="30" t="s">
        <v>56</v>
      </c>
      <c r="Q322" s="30">
        <v>220843.08</v>
      </c>
      <c r="R322" s="30" t="s">
        <v>56</v>
      </c>
      <c r="S322" s="30" t="s">
        <v>56</v>
      </c>
      <c r="T322" s="30" t="s">
        <v>56</v>
      </c>
      <c r="U322" s="30" t="s">
        <v>56</v>
      </c>
      <c r="V322" s="30" t="s">
        <v>56</v>
      </c>
      <c r="W322" s="30">
        <v>220843.08</v>
      </c>
      <c r="X322" s="27">
        <f t="shared" si="4"/>
        <v>229156.92</v>
      </c>
    </row>
    <row r="323" spans="1:24" ht="22.5">
      <c r="A323" s="25" t="s">
        <v>591</v>
      </c>
      <c r="B323" s="26" t="s">
        <v>236</v>
      </c>
      <c r="C323" s="76" t="s">
        <v>592</v>
      </c>
      <c r="D323" s="77"/>
      <c r="E323" s="27">
        <v>57000</v>
      </c>
      <c r="F323" s="27" t="s">
        <v>56</v>
      </c>
      <c r="G323" s="27">
        <v>57000</v>
      </c>
      <c r="H323" s="27" t="s">
        <v>56</v>
      </c>
      <c r="I323" s="27" t="s">
        <v>56</v>
      </c>
      <c r="J323" s="27" t="s">
        <v>56</v>
      </c>
      <c r="K323" s="27" t="s">
        <v>56</v>
      </c>
      <c r="L323" s="27" t="s">
        <v>56</v>
      </c>
      <c r="M323" s="27">
        <v>57000</v>
      </c>
      <c r="N323" s="27" t="s">
        <v>56</v>
      </c>
      <c r="O323" s="27" t="s">
        <v>56</v>
      </c>
      <c r="P323" s="27" t="s">
        <v>56</v>
      </c>
      <c r="Q323" s="27" t="s">
        <v>56</v>
      </c>
      <c r="R323" s="27" t="s">
        <v>56</v>
      </c>
      <c r="S323" s="27" t="s">
        <v>56</v>
      </c>
      <c r="T323" s="27" t="s">
        <v>56</v>
      </c>
      <c r="U323" s="27" t="s">
        <v>56</v>
      </c>
      <c r="V323" s="27" t="s">
        <v>56</v>
      </c>
      <c r="W323" s="27"/>
      <c r="X323" s="27">
        <f t="shared" si="4"/>
        <v>57000</v>
      </c>
    </row>
    <row r="324" spans="1:24">
      <c r="A324" s="28" t="s">
        <v>239</v>
      </c>
      <c r="B324" s="29" t="s">
        <v>236</v>
      </c>
      <c r="C324" s="74" t="s">
        <v>593</v>
      </c>
      <c r="D324" s="75"/>
      <c r="E324" s="30">
        <v>57000</v>
      </c>
      <c r="F324" s="30" t="s">
        <v>56</v>
      </c>
      <c r="G324" s="30">
        <v>57000</v>
      </c>
      <c r="H324" s="30" t="s">
        <v>56</v>
      </c>
      <c r="I324" s="30" t="s">
        <v>56</v>
      </c>
      <c r="J324" s="30" t="s">
        <v>56</v>
      </c>
      <c r="K324" s="30" t="s">
        <v>56</v>
      </c>
      <c r="L324" s="30" t="s">
        <v>56</v>
      </c>
      <c r="M324" s="30">
        <v>57000</v>
      </c>
      <c r="N324" s="30" t="s">
        <v>56</v>
      </c>
      <c r="O324" s="30" t="s">
        <v>56</v>
      </c>
      <c r="P324" s="30" t="s">
        <v>56</v>
      </c>
      <c r="Q324" s="30" t="s">
        <v>56</v>
      </c>
      <c r="R324" s="30" t="s">
        <v>56</v>
      </c>
      <c r="S324" s="30" t="s">
        <v>56</v>
      </c>
      <c r="T324" s="30" t="s">
        <v>56</v>
      </c>
      <c r="U324" s="30" t="s">
        <v>56</v>
      </c>
      <c r="V324" s="30" t="s">
        <v>56</v>
      </c>
      <c r="W324" s="30"/>
      <c r="X324" s="27">
        <f t="shared" si="4"/>
        <v>57000</v>
      </c>
    </row>
    <row r="325" spans="1:24">
      <c r="A325" s="28" t="s">
        <v>594</v>
      </c>
      <c r="B325" s="29" t="s">
        <v>236</v>
      </c>
      <c r="C325" s="74" t="s">
        <v>595</v>
      </c>
      <c r="D325" s="75"/>
      <c r="E325" s="30">
        <v>57000</v>
      </c>
      <c r="F325" s="30" t="s">
        <v>56</v>
      </c>
      <c r="G325" s="30">
        <v>57000</v>
      </c>
      <c r="H325" s="30" t="s">
        <v>56</v>
      </c>
      <c r="I325" s="30" t="s">
        <v>56</v>
      </c>
      <c r="J325" s="30" t="s">
        <v>56</v>
      </c>
      <c r="K325" s="30" t="s">
        <v>56</v>
      </c>
      <c r="L325" s="30" t="s">
        <v>56</v>
      </c>
      <c r="M325" s="30">
        <v>57000</v>
      </c>
      <c r="N325" s="30" t="s">
        <v>56</v>
      </c>
      <c r="O325" s="30" t="s">
        <v>56</v>
      </c>
      <c r="P325" s="30" t="s">
        <v>56</v>
      </c>
      <c r="Q325" s="30" t="s">
        <v>56</v>
      </c>
      <c r="R325" s="30" t="s">
        <v>56</v>
      </c>
      <c r="S325" s="30" t="s">
        <v>56</v>
      </c>
      <c r="T325" s="30" t="s">
        <v>56</v>
      </c>
      <c r="U325" s="30" t="s">
        <v>56</v>
      </c>
      <c r="V325" s="30" t="s">
        <v>56</v>
      </c>
      <c r="W325" s="30"/>
      <c r="X325" s="27">
        <f t="shared" si="4"/>
        <v>57000</v>
      </c>
    </row>
    <row r="326" spans="1:24">
      <c r="A326" s="28" t="s">
        <v>596</v>
      </c>
      <c r="B326" s="29" t="s">
        <v>236</v>
      </c>
      <c r="C326" s="74" t="s">
        <v>597</v>
      </c>
      <c r="D326" s="75"/>
      <c r="E326" s="30">
        <v>57000</v>
      </c>
      <c r="F326" s="30" t="s">
        <v>56</v>
      </c>
      <c r="G326" s="30">
        <v>57000</v>
      </c>
      <c r="H326" s="30" t="s">
        <v>56</v>
      </c>
      <c r="I326" s="30" t="s">
        <v>56</v>
      </c>
      <c r="J326" s="30" t="s">
        <v>56</v>
      </c>
      <c r="K326" s="30" t="s">
        <v>56</v>
      </c>
      <c r="L326" s="30" t="s">
        <v>56</v>
      </c>
      <c r="M326" s="30">
        <v>57000</v>
      </c>
      <c r="N326" s="30" t="s">
        <v>56</v>
      </c>
      <c r="O326" s="30" t="s">
        <v>56</v>
      </c>
      <c r="P326" s="30" t="s">
        <v>56</v>
      </c>
      <c r="Q326" s="30" t="s">
        <v>56</v>
      </c>
      <c r="R326" s="30" t="s">
        <v>56</v>
      </c>
      <c r="S326" s="30" t="s">
        <v>56</v>
      </c>
      <c r="T326" s="30" t="s">
        <v>56</v>
      </c>
      <c r="U326" s="30" t="s">
        <v>56</v>
      </c>
      <c r="V326" s="30" t="s">
        <v>56</v>
      </c>
      <c r="W326" s="30"/>
      <c r="X326" s="27">
        <f t="shared" si="4"/>
        <v>57000</v>
      </c>
    </row>
    <row r="327" spans="1:24" ht="22.5">
      <c r="A327" s="25" t="s">
        <v>598</v>
      </c>
      <c r="B327" s="26" t="s">
        <v>236</v>
      </c>
      <c r="C327" s="76" t="s">
        <v>599</v>
      </c>
      <c r="D327" s="77"/>
      <c r="E327" s="27">
        <v>57000</v>
      </c>
      <c r="F327" s="27" t="s">
        <v>56</v>
      </c>
      <c r="G327" s="27">
        <v>57000</v>
      </c>
      <c r="H327" s="27" t="s">
        <v>56</v>
      </c>
      <c r="I327" s="27" t="s">
        <v>56</v>
      </c>
      <c r="J327" s="27" t="s">
        <v>56</v>
      </c>
      <c r="K327" s="27" t="s">
        <v>56</v>
      </c>
      <c r="L327" s="27" t="s">
        <v>56</v>
      </c>
      <c r="M327" s="27">
        <v>57000</v>
      </c>
      <c r="N327" s="27" t="s">
        <v>56</v>
      </c>
      <c r="O327" s="27" t="s">
        <v>56</v>
      </c>
      <c r="P327" s="27" t="s">
        <v>56</v>
      </c>
      <c r="Q327" s="27" t="s">
        <v>56</v>
      </c>
      <c r="R327" s="27" t="s">
        <v>56</v>
      </c>
      <c r="S327" s="27" t="s">
        <v>56</v>
      </c>
      <c r="T327" s="27" t="s">
        <v>56</v>
      </c>
      <c r="U327" s="27" t="s">
        <v>56</v>
      </c>
      <c r="V327" s="27" t="s">
        <v>56</v>
      </c>
      <c r="W327" s="27"/>
      <c r="X327" s="27">
        <f t="shared" si="4"/>
        <v>57000</v>
      </c>
    </row>
    <row r="328" spans="1:24">
      <c r="A328" s="28" t="s">
        <v>239</v>
      </c>
      <c r="B328" s="29" t="s">
        <v>236</v>
      </c>
      <c r="C328" s="74" t="s">
        <v>600</v>
      </c>
      <c r="D328" s="75"/>
      <c r="E328" s="30">
        <v>57000</v>
      </c>
      <c r="F328" s="30" t="s">
        <v>56</v>
      </c>
      <c r="G328" s="30">
        <v>57000</v>
      </c>
      <c r="H328" s="30" t="s">
        <v>56</v>
      </c>
      <c r="I328" s="30" t="s">
        <v>56</v>
      </c>
      <c r="J328" s="30" t="s">
        <v>56</v>
      </c>
      <c r="K328" s="30" t="s">
        <v>56</v>
      </c>
      <c r="L328" s="30" t="s">
        <v>56</v>
      </c>
      <c r="M328" s="30">
        <v>57000</v>
      </c>
      <c r="N328" s="30" t="s">
        <v>56</v>
      </c>
      <c r="O328" s="30" t="s">
        <v>56</v>
      </c>
      <c r="P328" s="30" t="s">
        <v>56</v>
      </c>
      <c r="Q328" s="30" t="s">
        <v>56</v>
      </c>
      <c r="R328" s="30" t="s">
        <v>56</v>
      </c>
      <c r="S328" s="30" t="s">
        <v>56</v>
      </c>
      <c r="T328" s="30" t="s">
        <v>56</v>
      </c>
      <c r="U328" s="30" t="s">
        <v>56</v>
      </c>
      <c r="V328" s="30" t="s">
        <v>56</v>
      </c>
      <c r="W328" s="30"/>
      <c r="X328" s="27">
        <f t="shared" si="4"/>
        <v>57000</v>
      </c>
    </row>
    <row r="329" spans="1:24">
      <c r="A329" s="28" t="s">
        <v>594</v>
      </c>
      <c r="B329" s="29" t="s">
        <v>236</v>
      </c>
      <c r="C329" s="74" t="s">
        <v>601</v>
      </c>
      <c r="D329" s="75"/>
      <c r="E329" s="30">
        <v>57000</v>
      </c>
      <c r="F329" s="30" t="s">
        <v>56</v>
      </c>
      <c r="G329" s="30">
        <v>57000</v>
      </c>
      <c r="H329" s="30" t="s">
        <v>56</v>
      </c>
      <c r="I329" s="30" t="s">
        <v>56</v>
      </c>
      <c r="J329" s="30" t="s">
        <v>56</v>
      </c>
      <c r="K329" s="30" t="s">
        <v>56</v>
      </c>
      <c r="L329" s="30" t="s">
        <v>56</v>
      </c>
      <c r="M329" s="30">
        <v>57000</v>
      </c>
      <c r="N329" s="30" t="s">
        <v>56</v>
      </c>
      <c r="O329" s="30" t="s">
        <v>56</v>
      </c>
      <c r="P329" s="30" t="s">
        <v>56</v>
      </c>
      <c r="Q329" s="30" t="s">
        <v>56</v>
      </c>
      <c r="R329" s="30" t="s">
        <v>56</v>
      </c>
      <c r="S329" s="30" t="s">
        <v>56</v>
      </c>
      <c r="T329" s="30" t="s">
        <v>56</v>
      </c>
      <c r="U329" s="30" t="s">
        <v>56</v>
      </c>
      <c r="V329" s="30" t="s">
        <v>56</v>
      </c>
      <c r="W329" s="30"/>
      <c r="X329" s="27">
        <f t="shared" si="4"/>
        <v>57000</v>
      </c>
    </row>
    <row r="330" spans="1:24">
      <c r="A330" s="28" t="s">
        <v>596</v>
      </c>
      <c r="B330" s="29" t="s">
        <v>236</v>
      </c>
      <c r="C330" s="74" t="s">
        <v>602</v>
      </c>
      <c r="D330" s="75"/>
      <c r="E330" s="30">
        <v>57000</v>
      </c>
      <c r="F330" s="30" t="s">
        <v>56</v>
      </c>
      <c r="G330" s="30">
        <v>57000</v>
      </c>
      <c r="H330" s="30" t="s">
        <v>56</v>
      </c>
      <c r="I330" s="30" t="s">
        <v>56</v>
      </c>
      <c r="J330" s="30" t="s">
        <v>56</v>
      </c>
      <c r="K330" s="30" t="s">
        <v>56</v>
      </c>
      <c r="L330" s="30" t="s">
        <v>56</v>
      </c>
      <c r="M330" s="30">
        <v>57000</v>
      </c>
      <c r="N330" s="30" t="s">
        <v>56</v>
      </c>
      <c r="O330" s="30" t="s">
        <v>56</v>
      </c>
      <c r="P330" s="30" t="s">
        <v>56</v>
      </c>
      <c r="Q330" s="30" t="s">
        <v>56</v>
      </c>
      <c r="R330" s="30" t="s">
        <v>56</v>
      </c>
      <c r="S330" s="30" t="s">
        <v>56</v>
      </c>
      <c r="T330" s="30" t="s">
        <v>56</v>
      </c>
      <c r="U330" s="30" t="s">
        <v>56</v>
      </c>
      <c r="V330" s="30" t="s">
        <v>56</v>
      </c>
      <c r="W330" s="30"/>
      <c r="X330" s="27">
        <f t="shared" si="4"/>
        <v>57000</v>
      </c>
    </row>
    <row r="331" spans="1:24">
      <c r="A331" s="25" t="s">
        <v>603</v>
      </c>
      <c r="B331" s="26" t="s">
        <v>604</v>
      </c>
      <c r="C331" s="76" t="s">
        <v>57</v>
      </c>
      <c r="D331" s="77"/>
      <c r="E331" s="27">
        <v>-7805141.71</v>
      </c>
      <c r="F331" s="27" t="s">
        <v>56</v>
      </c>
      <c r="G331" s="27">
        <v>-7805141.71</v>
      </c>
      <c r="H331" s="27" t="s">
        <v>56</v>
      </c>
      <c r="I331" s="27" t="s">
        <v>56</v>
      </c>
      <c r="J331" s="27" t="s">
        <v>56</v>
      </c>
      <c r="K331" s="27" t="s">
        <v>56</v>
      </c>
      <c r="L331" s="27" t="s">
        <v>56</v>
      </c>
      <c r="M331" s="27">
        <v>-7805141.71</v>
      </c>
      <c r="N331" s="27" t="s">
        <v>56</v>
      </c>
      <c r="O331" s="27">
        <v>-5827625.6299999999</v>
      </c>
      <c r="P331" s="27" t="s">
        <v>56</v>
      </c>
      <c r="Q331" s="27">
        <v>-5827625.6299999999</v>
      </c>
      <c r="R331" s="27" t="s">
        <v>56</v>
      </c>
      <c r="S331" s="27" t="s">
        <v>56</v>
      </c>
      <c r="T331" s="27" t="s">
        <v>56</v>
      </c>
      <c r="U331" s="27" t="s">
        <v>56</v>
      </c>
      <c r="V331" s="27" t="s">
        <v>56</v>
      </c>
      <c r="W331" s="27">
        <v>-5827625.6299999999</v>
      </c>
      <c r="X331" s="27">
        <f t="shared" si="4"/>
        <v>-1977516.08</v>
      </c>
    </row>
  </sheetData>
  <mergeCells count="345">
    <mergeCell ref="C330:D330"/>
    <mergeCell ref="C331:D331"/>
    <mergeCell ref="C324:D324"/>
    <mergeCell ref="C325:D325"/>
    <mergeCell ref="C326:D326"/>
    <mergeCell ref="C327:D327"/>
    <mergeCell ref="C328:D328"/>
    <mergeCell ref="C329:D329"/>
    <mergeCell ref="C318:D318"/>
    <mergeCell ref="C319:D319"/>
    <mergeCell ref="C320:D320"/>
    <mergeCell ref="C321:D321"/>
    <mergeCell ref="C322:D322"/>
    <mergeCell ref="C323:D323"/>
    <mergeCell ref="C312:D312"/>
    <mergeCell ref="C313:D313"/>
    <mergeCell ref="C314:D314"/>
    <mergeCell ref="C315:D315"/>
    <mergeCell ref="C316:D316"/>
    <mergeCell ref="C317:D317"/>
    <mergeCell ref="C306:D306"/>
    <mergeCell ref="C307:D307"/>
    <mergeCell ref="C308:D308"/>
    <mergeCell ref="C309:D309"/>
    <mergeCell ref="C310:D310"/>
    <mergeCell ref="C311:D311"/>
    <mergeCell ref="C300:D300"/>
    <mergeCell ref="C301:D301"/>
    <mergeCell ref="C302:D302"/>
    <mergeCell ref="C303:D303"/>
    <mergeCell ref="C304:D304"/>
    <mergeCell ref="C305:D305"/>
    <mergeCell ref="C294:D294"/>
    <mergeCell ref="C295:D295"/>
    <mergeCell ref="C296:D296"/>
    <mergeCell ref="C297:D297"/>
    <mergeCell ref="C298:D298"/>
    <mergeCell ref="C299:D299"/>
    <mergeCell ref="C288:D288"/>
    <mergeCell ref="C289:D289"/>
    <mergeCell ref="C290:D290"/>
    <mergeCell ref="C291:D291"/>
    <mergeCell ref="C292:D292"/>
    <mergeCell ref="C293:D293"/>
    <mergeCell ref="C282:D282"/>
    <mergeCell ref="C283:D283"/>
    <mergeCell ref="C284:D284"/>
    <mergeCell ref="C285:D285"/>
    <mergeCell ref="C286:D286"/>
    <mergeCell ref="C287:D287"/>
    <mergeCell ref="C276:D276"/>
    <mergeCell ref="C277:D277"/>
    <mergeCell ref="C278:D278"/>
    <mergeCell ref="C279:D279"/>
    <mergeCell ref="C280:D280"/>
    <mergeCell ref="C281:D281"/>
    <mergeCell ref="C270:D270"/>
    <mergeCell ref="C271:D271"/>
    <mergeCell ref="C272:D272"/>
    <mergeCell ref="C273:D273"/>
    <mergeCell ref="C274:D274"/>
    <mergeCell ref="C275:D275"/>
    <mergeCell ref="C264:D264"/>
    <mergeCell ref="C265:D265"/>
    <mergeCell ref="C266:D266"/>
    <mergeCell ref="C267:D267"/>
    <mergeCell ref="C268:D268"/>
    <mergeCell ref="C269:D269"/>
    <mergeCell ref="C258:D258"/>
    <mergeCell ref="C259:D259"/>
    <mergeCell ref="C260:D260"/>
    <mergeCell ref="C261:D261"/>
    <mergeCell ref="C262:D262"/>
    <mergeCell ref="C263:D263"/>
    <mergeCell ref="C252:D252"/>
    <mergeCell ref="C253:D253"/>
    <mergeCell ref="C254:D254"/>
    <mergeCell ref="C255:D255"/>
    <mergeCell ref="C256:D256"/>
    <mergeCell ref="C257:D257"/>
    <mergeCell ref="C246:D246"/>
    <mergeCell ref="C247:D247"/>
    <mergeCell ref="C248:D248"/>
    <mergeCell ref="C249:D249"/>
    <mergeCell ref="C250:D250"/>
    <mergeCell ref="C251:D251"/>
    <mergeCell ref="C240:D240"/>
    <mergeCell ref="C241:D241"/>
    <mergeCell ref="C242:D242"/>
    <mergeCell ref="C243:D243"/>
    <mergeCell ref="C244:D244"/>
    <mergeCell ref="C245:D245"/>
    <mergeCell ref="C234:D234"/>
    <mergeCell ref="C235:D235"/>
    <mergeCell ref="C236:D236"/>
    <mergeCell ref="C237:D237"/>
    <mergeCell ref="C238:D238"/>
    <mergeCell ref="C239:D239"/>
    <mergeCell ref="C228:D228"/>
    <mergeCell ref="C229:D229"/>
    <mergeCell ref="C230:D230"/>
    <mergeCell ref="C231:D231"/>
    <mergeCell ref="C232:D232"/>
    <mergeCell ref="C233:D233"/>
    <mergeCell ref="C222:D222"/>
    <mergeCell ref="C223:D223"/>
    <mergeCell ref="C224:D224"/>
    <mergeCell ref="C225:D225"/>
    <mergeCell ref="C226:D226"/>
    <mergeCell ref="C227:D227"/>
    <mergeCell ref="C216:D216"/>
    <mergeCell ref="C217:D217"/>
    <mergeCell ref="C218:D218"/>
    <mergeCell ref="C219:D219"/>
    <mergeCell ref="C220:D220"/>
    <mergeCell ref="C221:D221"/>
    <mergeCell ref="C210:D210"/>
    <mergeCell ref="C211:D211"/>
    <mergeCell ref="C212:D212"/>
    <mergeCell ref="C213:D213"/>
    <mergeCell ref="C214:D214"/>
    <mergeCell ref="C215:D215"/>
    <mergeCell ref="C204:D204"/>
    <mergeCell ref="C205:D205"/>
    <mergeCell ref="C206:D206"/>
    <mergeCell ref="C207:D207"/>
    <mergeCell ref="C208:D208"/>
    <mergeCell ref="C209:D209"/>
    <mergeCell ref="C198:D198"/>
    <mergeCell ref="C199:D199"/>
    <mergeCell ref="C200:D200"/>
    <mergeCell ref="C201:D201"/>
    <mergeCell ref="C202:D202"/>
    <mergeCell ref="C203:D203"/>
    <mergeCell ref="C192:D192"/>
    <mergeCell ref="C193:D193"/>
    <mergeCell ref="C194:D194"/>
    <mergeCell ref="C195:D195"/>
    <mergeCell ref="C196:D196"/>
    <mergeCell ref="C197:D197"/>
    <mergeCell ref="C186:D186"/>
    <mergeCell ref="C187:D187"/>
    <mergeCell ref="C188:D188"/>
    <mergeCell ref="C189:D189"/>
    <mergeCell ref="C190:D190"/>
    <mergeCell ref="C191:D191"/>
    <mergeCell ref="C180:D180"/>
    <mergeCell ref="C181:D181"/>
    <mergeCell ref="C182:D182"/>
    <mergeCell ref="C183:D183"/>
    <mergeCell ref="C184:D184"/>
    <mergeCell ref="C185:D185"/>
    <mergeCell ref="C174:D174"/>
    <mergeCell ref="C175:D175"/>
    <mergeCell ref="C176:D176"/>
    <mergeCell ref="C177:D177"/>
    <mergeCell ref="C178:D178"/>
    <mergeCell ref="C179:D179"/>
    <mergeCell ref="C168:D168"/>
    <mergeCell ref="C169:D169"/>
    <mergeCell ref="C170:D170"/>
    <mergeCell ref="C171:D171"/>
    <mergeCell ref="C172:D172"/>
    <mergeCell ref="C173:D173"/>
    <mergeCell ref="C162:D162"/>
    <mergeCell ref="C163:D163"/>
    <mergeCell ref="C164:D164"/>
    <mergeCell ref="C165:D165"/>
    <mergeCell ref="C166:D166"/>
    <mergeCell ref="C167:D167"/>
    <mergeCell ref="C156:D156"/>
    <mergeCell ref="C157:D157"/>
    <mergeCell ref="C158:D158"/>
    <mergeCell ref="C159:D159"/>
    <mergeCell ref="C160:D160"/>
    <mergeCell ref="C161:D161"/>
    <mergeCell ref="C150:D150"/>
    <mergeCell ref="C151:D151"/>
    <mergeCell ref="C152:D152"/>
    <mergeCell ref="C153:D153"/>
    <mergeCell ref="C154:D154"/>
    <mergeCell ref="C155:D155"/>
    <mergeCell ref="C144:D144"/>
    <mergeCell ref="C145:D145"/>
    <mergeCell ref="C146:D146"/>
    <mergeCell ref="C147:D147"/>
    <mergeCell ref="C148:D148"/>
    <mergeCell ref="C149:D149"/>
    <mergeCell ref="C138:D138"/>
    <mergeCell ref="C139:D139"/>
    <mergeCell ref="C140:D140"/>
    <mergeCell ref="C141:D141"/>
    <mergeCell ref="C142:D142"/>
    <mergeCell ref="C143:D143"/>
    <mergeCell ref="C132:D132"/>
    <mergeCell ref="C133:D133"/>
    <mergeCell ref="C134:D134"/>
    <mergeCell ref="C135:D135"/>
    <mergeCell ref="C136:D136"/>
    <mergeCell ref="C137:D137"/>
    <mergeCell ref="C126:D126"/>
    <mergeCell ref="C127:D127"/>
    <mergeCell ref="C128:D128"/>
    <mergeCell ref="C129:D129"/>
    <mergeCell ref="C130:D130"/>
    <mergeCell ref="C131:D131"/>
    <mergeCell ref="C120:D120"/>
    <mergeCell ref="C121:D121"/>
    <mergeCell ref="C122:D122"/>
    <mergeCell ref="C123:D123"/>
    <mergeCell ref="C124:D124"/>
    <mergeCell ref="C125:D125"/>
    <mergeCell ref="C114:D114"/>
    <mergeCell ref="C115:D115"/>
    <mergeCell ref="C116:D116"/>
    <mergeCell ref="C117:D117"/>
    <mergeCell ref="C118:D118"/>
    <mergeCell ref="C119:D119"/>
    <mergeCell ref="C108:D108"/>
    <mergeCell ref="C109:D109"/>
    <mergeCell ref="C110:D110"/>
    <mergeCell ref="C111:D111"/>
    <mergeCell ref="C112:D112"/>
    <mergeCell ref="C113:D113"/>
    <mergeCell ref="C102:D102"/>
    <mergeCell ref="C103:D103"/>
    <mergeCell ref="C104:D104"/>
    <mergeCell ref="C105:D105"/>
    <mergeCell ref="C106:D106"/>
    <mergeCell ref="C107:D107"/>
    <mergeCell ref="C96:D96"/>
    <mergeCell ref="C97:D97"/>
    <mergeCell ref="C98:D98"/>
    <mergeCell ref="C99:D99"/>
    <mergeCell ref="C100:D100"/>
    <mergeCell ref="C101:D101"/>
    <mergeCell ref="C90:D90"/>
    <mergeCell ref="C91:D91"/>
    <mergeCell ref="C92:D92"/>
    <mergeCell ref="C93:D93"/>
    <mergeCell ref="C94:D94"/>
    <mergeCell ref="C95:D95"/>
    <mergeCell ref="C84:D84"/>
    <mergeCell ref="C85:D85"/>
    <mergeCell ref="C86:D86"/>
    <mergeCell ref="C87:D87"/>
    <mergeCell ref="C88:D88"/>
    <mergeCell ref="C89:D89"/>
    <mergeCell ref="C78:D78"/>
    <mergeCell ref="C79:D79"/>
    <mergeCell ref="C80:D80"/>
    <mergeCell ref="C81:D81"/>
    <mergeCell ref="C82:D82"/>
    <mergeCell ref="C83:D83"/>
    <mergeCell ref="C72:D72"/>
    <mergeCell ref="C73:D73"/>
    <mergeCell ref="C74:D74"/>
    <mergeCell ref="C75:D75"/>
    <mergeCell ref="C76:D76"/>
    <mergeCell ref="C77:D77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48:D48"/>
    <mergeCell ref="C49:D49"/>
    <mergeCell ref="C50:D50"/>
    <mergeCell ref="C51:D51"/>
    <mergeCell ref="C52:D52"/>
    <mergeCell ref="C53:D53"/>
    <mergeCell ref="C42:D42"/>
    <mergeCell ref="C43:D43"/>
    <mergeCell ref="C44:D44"/>
    <mergeCell ref="C45:D45"/>
    <mergeCell ref="C46:D46"/>
    <mergeCell ref="C47:D47"/>
    <mergeCell ref="C37:D37"/>
    <mergeCell ref="C38:D38"/>
    <mergeCell ref="C39:D39"/>
    <mergeCell ref="C40:D40"/>
    <mergeCell ref="C41:D41"/>
    <mergeCell ref="C30:D30"/>
    <mergeCell ref="C31:D31"/>
    <mergeCell ref="C32:D32"/>
    <mergeCell ref="C33:D33"/>
    <mergeCell ref="C34:D34"/>
    <mergeCell ref="C35:D35"/>
    <mergeCell ref="C24:D24"/>
    <mergeCell ref="C25:D25"/>
    <mergeCell ref="C26:D26"/>
    <mergeCell ref="C27:D27"/>
    <mergeCell ref="C29:D29"/>
    <mergeCell ref="C16:D16"/>
    <mergeCell ref="C18:D18"/>
    <mergeCell ref="C28:D28"/>
    <mergeCell ref="C36:D36"/>
    <mergeCell ref="C15:D15"/>
    <mergeCell ref="C17:D17"/>
    <mergeCell ref="C19:D19"/>
    <mergeCell ref="C20:D20"/>
    <mergeCell ref="C21:D21"/>
    <mergeCell ref="C22:D22"/>
    <mergeCell ref="U5:U11"/>
    <mergeCell ref="V5:V11"/>
    <mergeCell ref="C23:D23"/>
    <mergeCell ref="C12:D12"/>
    <mergeCell ref="C14:D14"/>
    <mergeCell ref="O5:O11"/>
    <mergeCell ref="P5:P11"/>
    <mergeCell ref="Q5:Q11"/>
    <mergeCell ref="R5:R11"/>
    <mergeCell ref="S5:S11"/>
    <mergeCell ref="T5:T11"/>
    <mergeCell ref="I5:I11"/>
    <mergeCell ref="J5:J11"/>
    <mergeCell ref="K5:K11"/>
    <mergeCell ref="L5:L11"/>
    <mergeCell ref="M5:M11"/>
    <mergeCell ref="N5:N11"/>
    <mergeCell ref="C13:D13"/>
    <mergeCell ref="A2:W2"/>
    <mergeCell ref="A4:A11"/>
    <mergeCell ref="B4:B11"/>
    <mergeCell ref="C4:D11"/>
    <mergeCell ref="E4:N4"/>
    <mergeCell ref="E5:E11"/>
    <mergeCell ref="F5:F11"/>
    <mergeCell ref="G5:G11"/>
    <mergeCell ref="H5:H11"/>
    <mergeCell ref="W5:W11"/>
    <mergeCell ref="X5:X11"/>
  </mergeCells>
  <conditionalFormatting sqref="W13:X13 E13:I13 Q13:S13 X14:X331">
    <cfRule type="cellIs" dxfId="753" priority="637" stopIfTrue="1" operator="equal">
      <formula>0</formula>
    </cfRule>
  </conditionalFormatting>
  <conditionalFormatting sqref="O13:P13">
    <cfRule type="cellIs" dxfId="752" priority="638" stopIfTrue="1" operator="equal">
      <formula>0</formula>
    </cfRule>
  </conditionalFormatting>
  <conditionalFormatting sqref="W14:X14 E14:I14 Q14:S14">
    <cfRule type="cellIs" dxfId="751" priority="635" stopIfTrue="1" operator="equal">
      <formula>0</formula>
    </cfRule>
  </conditionalFormatting>
  <conditionalFormatting sqref="O14:P14">
    <cfRule type="cellIs" dxfId="750" priority="636" stopIfTrue="1" operator="equal">
      <formula>0</formula>
    </cfRule>
  </conditionalFormatting>
  <conditionalFormatting sqref="W15:X15 E15:I15 Q15:S15">
    <cfRule type="cellIs" dxfId="749" priority="633" stopIfTrue="1" operator="equal">
      <formula>0</formula>
    </cfRule>
  </conditionalFormatting>
  <conditionalFormatting sqref="O15:P15">
    <cfRule type="cellIs" dxfId="748" priority="634" stopIfTrue="1" operator="equal">
      <formula>0</formula>
    </cfRule>
  </conditionalFormatting>
  <conditionalFormatting sqref="W16:X16 E16:I16 Q16:S16">
    <cfRule type="cellIs" dxfId="747" priority="631" stopIfTrue="1" operator="equal">
      <formula>0</formula>
    </cfRule>
  </conditionalFormatting>
  <conditionalFormatting sqref="O16:P16">
    <cfRule type="cellIs" dxfId="746" priority="632" stopIfTrue="1" operator="equal">
      <formula>0</formula>
    </cfRule>
  </conditionalFormatting>
  <conditionalFormatting sqref="W17:X17 E17:I17 Q17:S17">
    <cfRule type="cellIs" dxfId="745" priority="629" stopIfTrue="1" operator="equal">
      <formula>0</formula>
    </cfRule>
  </conditionalFormatting>
  <conditionalFormatting sqref="O17:P17">
    <cfRule type="cellIs" dxfId="744" priority="630" stopIfTrue="1" operator="equal">
      <formula>0</formula>
    </cfRule>
  </conditionalFormatting>
  <conditionalFormatting sqref="W18:X18 E18:I18 Q18:S18">
    <cfRule type="cellIs" dxfId="743" priority="627" stopIfTrue="1" operator="equal">
      <formula>0</formula>
    </cfRule>
  </conditionalFormatting>
  <conditionalFormatting sqref="O18:P18">
    <cfRule type="cellIs" dxfId="742" priority="628" stopIfTrue="1" operator="equal">
      <formula>0</formula>
    </cfRule>
  </conditionalFormatting>
  <conditionalFormatting sqref="W19:X19 E19:I19 Q19:S19">
    <cfRule type="cellIs" dxfId="741" priority="625" stopIfTrue="1" operator="equal">
      <formula>0</formula>
    </cfRule>
  </conditionalFormatting>
  <conditionalFormatting sqref="O19:P19">
    <cfRule type="cellIs" dxfId="740" priority="626" stopIfTrue="1" operator="equal">
      <formula>0</formula>
    </cfRule>
  </conditionalFormatting>
  <conditionalFormatting sqref="W20:X20 E20:I20 Q20:S20">
    <cfRule type="cellIs" dxfId="739" priority="623" stopIfTrue="1" operator="equal">
      <formula>0</formula>
    </cfRule>
  </conditionalFormatting>
  <conditionalFormatting sqref="O20:P20">
    <cfRule type="cellIs" dxfId="738" priority="624" stopIfTrue="1" operator="equal">
      <formula>0</formula>
    </cfRule>
  </conditionalFormatting>
  <conditionalFormatting sqref="W21:X21 E21:I21 Q21:S21">
    <cfRule type="cellIs" dxfId="737" priority="621" stopIfTrue="1" operator="equal">
      <formula>0</formula>
    </cfRule>
  </conditionalFormatting>
  <conditionalFormatting sqref="O21:P21">
    <cfRule type="cellIs" dxfId="736" priority="622" stopIfTrue="1" operator="equal">
      <formula>0</formula>
    </cfRule>
  </conditionalFormatting>
  <conditionalFormatting sqref="W22:X22 E22:I22 Q22:S22">
    <cfRule type="cellIs" dxfId="735" priority="619" stopIfTrue="1" operator="equal">
      <formula>0</formula>
    </cfRule>
  </conditionalFormatting>
  <conditionalFormatting sqref="O22:P22">
    <cfRule type="cellIs" dxfId="734" priority="620" stopIfTrue="1" operator="equal">
      <formula>0</formula>
    </cfRule>
  </conditionalFormatting>
  <conditionalFormatting sqref="W23:X23 E23:I23 Q23:S23">
    <cfRule type="cellIs" dxfId="733" priority="617" stopIfTrue="1" operator="equal">
      <formula>0</formula>
    </cfRule>
  </conditionalFormatting>
  <conditionalFormatting sqref="O23:P23">
    <cfRule type="cellIs" dxfId="732" priority="618" stopIfTrue="1" operator="equal">
      <formula>0</formula>
    </cfRule>
  </conditionalFormatting>
  <conditionalFormatting sqref="W24:X24 E24:I24 Q24:S24">
    <cfRule type="cellIs" dxfId="731" priority="615" stopIfTrue="1" operator="equal">
      <formula>0</formula>
    </cfRule>
  </conditionalFormatting>
  <conditionalFormatting sqref="O24:P24">
    <cfRule type="cellIs" dxfId="730" priority="616" stopIfTrue="1" operator="equal">
      <formula>0</formula>
    </cfRule>
  </conditionalFormatting>
  <conditionalFormatting sqref="W25:X25 E25:I25 Q25:S25">
    <cfRule type="cellIs" dxfId="729" priority="613" stopIfTrue="1" operator="equal">
      <formula>0</formula>
    </cfRule>
  </conditionalFormatting>
  <conditionalFormatting sqref="O25:P25">
    <cfRule type="cellIs" dxfId="728" priority="614" stopIfTrue="1" operator="equal">
      <formula>0</formula>
    </cfRule>
  </conditionalFormatting>
  <conditionalFormatting sqref="W26:X26 E26:I26 Q26:S26">
    <cfRule type="cellIs" dxfId="727" priority="611" stopIfTrue="1" operator="equal">
      <formula>0</formula>
    </cfRule>
  </conditionalFormatting>
  <conditionalFormatting sqref="O26:P26">
    <cfRule type="cellIs" dxfId="726" priority="612" stopIfTrue="1" operator="equal">
      <formula>0</formula>
    </cfRule>
  </conditionalFormatting>
  <conditionalFormatting sqref="W27:X27 E27:I27 Q27:S27">
    <cfRule type="cellIs" dxfId="725" priority="609" stopIfTrue="1" operator="equal">
      <formula>0</formula>
    </cfRule>
  </conditionalFormatting>
  <conditionalFormatting sqref="O27:P27">
    <cfRule type="cellIs" dxfId="724" priority="610" stopIfTrue="1" operator="equal">
      <formula>0</formula>
    </cfRule>
  </conditionalFormatting>
  <conditionalFormatting sqref="W28:X28 E28:I28 Q28:S28">
    <cfRule type="cellIs" dxfId="723" priority="607" stopIfTrue="1" operator="equal">
      <formula>0</formula>
    </cfRule>
  </conditionalFormatting>
  <conditionalFormatting sqref="O28:P28">
    <cfRule type="cellIs" dxfId="722" priority="608" stopIfTrue="1" operator="equal">
      <formula>0</formula>
    </cfRule>
  </conditionalFormatting>
  <conditionalFormatting sqref="W29:X29 E29:I29 Q29:S29">
    <cfRule type="cellIs" dxfId="721" priority="605" stopIfTrue="1" operator="equal">
      <formula>0</formula>
    </cfRule>
  </conditionalFormatting>
  <conditionalFormatting sqref="O29:P29">
    <cfRule type="cellIs" dxfId="720" priority="606" stopIfTrue="1" operator="equal">
      <formula>0</formula>
    </cfRule>
  </conditionalFormatting>
  <conditionalFormatting sqref="W30:X30 E30:I30 Q30:S30">
    <cfRule type="cellIs" dxfId="719" priority="603" stopIfTrue="1" operator="equal">
      <formula>0</formula>
    </cfRule>
  </conditionalFormatting>
  <conditionalFormatting sqref="O30:P30">
    <cfRule type="cellIs" dxfId="718" priority="604" stopIfTrue="1" operator="equal">
      <formula>0</formula>
    </cfRule>
  </conditionalFormatting>
  <conditionalFormatting sqref="W31:X31 E31:I31 Q31:S31">
    <cfRule type="cellIs" dxfId="717" priority="601" stopIfTrue="1" operator="equal">
      <formula>0</formula>
    </cfRule>
  </conditionalFormatting>
  <conditionalFormatting sqref="O31:P31">
    <cfRule type="cellIs" dxfId="716" priority="602" stopIfTrue="1" operator="equal">
      <formula>0</formula>
    </cfRule>
  </conditionalFormatting>
  <conditionalFormatting sqref="W32:X32 E32:I32 Q32:S32">
    <cfRule type="cellIs" dxfId="715" priority="599" stopIfTrue="1" operator="equal">
      <formula>0</formula>
    </cfRule>
  </conditionalFormatting>
  <conditionalFormatting sqref="O32:P32">
    <cfRule type="cellIs" dxfId="714" priority="600" stopIfTrue="1" operator="equal">
      <formula>0</formula>
    </cfRule>
  </conditionalFormatting>
  <conditionalFormatting sqref="W33:X33 E33:I33 Q33:S33">
    <cfRule type="cellIs" dxfId="713" priority="597" stopIfTrue="1" operator="equal">
      <formula>0</formula>
    </cfRule>
  </conditionalFormatting>
  <conditionalFormatting sqref="O33:P33">
    <cfRule type="cellIs" dxfId="712" priority="598" stopIfTrue="1" operator="equal">
      <formula>0</formula>
    </cfRule>
  </conditionalFormatting>
  <conditionalFormatting sqref="W34:X34 E34:I34 Q34:S34">
    <cfRule type="cellIs" dxfId="711" priority="595" stopIfTrue="1" operator="equal">
      <formula>0</formula>
    </cfRule>
  </conditionalFormatting>
  <conditionalFormatting sqref="O34:P34">
    <cfRule type="cellIs" dxfId="710" priority="596" stopIfTrue="1" operator="equal">
      <formula>0</formula>
    </cfRule>
  </conditionalFormatting>
  <conditionalFormatting sqref="W35:X35 E35:I35 Q35:S35">
    <cfRule type="cellIs" dxfId="709" priority="593" stopIfTrue="1" operator="equal">
      <formula>0</formula>
    </cfRule>
  </conditionalFormatting>
  <conditionalFormatting sqref="O35:P35">
    <cfRule type="cellIs" dxfId="708" priority="594" stopIfTrue="1" operator="equal">
      <formula>0</formula>
    </cfRule>
  </conditionalFormatting>
  <conditionalFormatting sqref="W36:X36 E36:I36 Q36:S36">
    <cfRule type="cellIs" dxfId="707" priority="591" stopIfTrue="1" operator="equal">
      <formula>0</formula>
    </cfRule>
  </conditionalFormatting>
  <conditionalFormatting sqref="O36:P36">
    <cfRule type="cellIs" dxfId="706" priority="592" stopIfTrue="1" operator="equal">
      <formula>0</formula>
    </cfRule>
  </conditionalFormatting>
  <conditionalFormatting sqref="W37:X37 E37:I37 Q37:S37">
    <cfRule type="cellIs" dxfId="705" priority="589" stopIfTrue="1" operator="equal">
      <formula>0</formula>
    </cfRule>
  </conditionalFormatting>
  <conditionalFormatting sqref="O37:P37">
    <cfRule type="cellIs" dxfId="704" priority="590" stopIfTrue="1" operator="equal">
      <formula>0</formula>
    </cfRule>
  </conditionalFormatting>
  <conditionalFormatting sqref="W38:X38 E38:I38 Q38:S38">
    <cfRule type="cellIs" dxfId="703" priority="587" stopIfTrue="1" operator="equal">
      <formula>0</formula>
    </cfRule>
  </conditionalFormatting>
  <conditionalFormatting sqref="O38:P38">
    <cfRule type="cellIs" dxfId="702" priority="588" stopIfTrue="1" operator="equal">
      <formula>0</formula>
    </cfRule>
  </conditionalFormatting>
  <conditionalFormatting sqref="W39:X39 E39:I39 Q39:S39">
    <cfRule type="cellIs" dxfId="701" priority="585" stopIfTrue="1" operator="equal">
      <formula>0</formula>
    </cfRule>
  </conditionalFormatting>
  <conditionalFormatting sqref="O39:P39">
    <cfRule type="cellIs" dxfId="700" priority="586" stopIfTrue="1" operator="equal">
      <formula>0</formula>
    </cfRule>
  </conditionalFormatting>
  <conditionalFormatting sqref="W40:X40 E40:I40 Q40:S40">
    <cfRule type="cellIs" dxfId="699" priority="583" stopIfTrue="1" operator="equal">
      <formula>0</formula>
    </cfRule>
  </conditionalFormatting>
  <conditionalFormatting sqref="O40:P40">
    <cfRule type="cellIs" dxfId="698" priority="584" stopIfTrue="1" operator="equal">
      <formula>0</formula>
    </cfRule>
  </conditionalFormatting>
  <conditionalFormatting sqref="W41:X41 E41:I41 Q41:S41">
    <cfRule type="cellIs" dxfId="697" priority="581" stopIfTrue="1" operator="equal">
      <formula>0</formula>
    </cfRule>
  </conditionalFormatting>
  <conditionalFormatting sqref="O41:P41">
    <cfRule type="cellIs" dxfId="696" priority="582" stopIfTrue="1" operator="equal">
      <formula>0</formula>
    </cfRule>
  </conditionalFormatting>
  <conditionalFormatting sqref="W42:X42 E42:I42 Q42:S42">
    <cfRule type="cellIs" dxfId="695" priority="579" stopIfTrue="1" operator="equal">
      <formula>0</formula>
    </cfRule>
  </conditionalFormatting>
  <conditionalFormatting sqref="O42:P42">
    <cfRule type="cellIs" dxfId="694" priority="580" stopIfTrue="1" operator="equal">
      <formula>0</formula>
    </cfRule>
  </conditionalFormatting>
  <conditionalFormatting sqref="W43:X43 E43:I43 Q43:S43">
    <cfRule type="cellIs" dxfId="693" priority="577" stopIfTrue="1" operator="equal">
      <formula>0</formula>
    </cfRule>
  </conditionalFormatting>
  <conditionalFormatting sqref="O43:P43">
    <cfRule type="cellIs" dxfId="692" priority="578" stopIfTrue="1" operator="equal">
      <formula>0</formula>
    </cfRule>
  </conditionalFormatting>
  <conditionalFormatting sqref="W44:X44 E44:I44 Q44:S44">
    <cfRule type="cellIs" dxfId="691" priority="575" stopIfTrue="1" operator="equal">
      <formula>0</formula>
    </cfRule>
  </conditionalFormatting>
  <conditionalFormatting sqref="O44:P44">
    <cfRule type="cellIs" dxfId="690" priority="576" stopIfTrue="1" operator="equal">
      <formula>0</formula>
    </cfRule>
  </conditionalFormatting>
  <conditionalFormatting sqref="W45:X45 E45:I45 Q45:S45">
    <cfRule type="cellIs" dxfId="689" priority="573" stopIfTrue="1" operator="equal">
      <formula>0</formula>
    </cfRule>
  </conditionalFormatting>
  <conditionalFormatting sqref="O45:P45">
    <cfRule type="cellIs" dxfId="688" priority="574" stopIfTrue="1" operator="equal">
      <formula>0</formula>
    </cfRule>
  </conditionalFormatting>
  <conditionalFormatting sqref="W46:X46 E46:I46 Q46:S46">
    <cfRule type="cellIs" dxfId="687" priority="571" stopIfTrue="1" operator="equal">
      <formula>0</formula>
    </cfRule>
  </conditionalFormatting>
  <conditionalFormatting sqref="O46:P46">
    <cfRule type="cellIs" dxfId="686" priority="572" stopIfTrue="1" operator="equal">
      <formula>0</formula>
    </cfRule>
  </conditionalFormatting>
  <conditionalFormatting sqref="W47:X47 E47:I47 Q47:S47">
    <cfRule type="cellIs" dxfId="685" priority="569" stopIfTrue="1" operator="equal">
      <formula>0</formula>
    </cfRule>
  </conditionalFormatting>
  <conditionalFormatting sqref="O47:P47">
    <cfRule type="cellIs" dxfId="684" priority="570" stopIfTrue="1" operator="equal">
      <formula>0</formula>
    </cfRule>
  </conditionalFormatting>
  <conditionalFormatting sqref="W48:X48 E48:I48 Q48:S48">
    <cfRule type="cellIs" dxfId="683" priority="567" stopIfTrue="1" operator="equal">
      <formula>0</formula>
    </cfRule>
  </conditionalFormatting>
  <conditionalFormatting sqref="O48:P48">
    <cfRule type="cellIs" dxfId="682" priority="568" stopIfTrue="1" operator="equal">
      <formula>0</formula>
    </cfRule>
  </conditionalFormatting>
  <conditionalFormatting sqref="W49:X49 E49:I49 Q49:S49">
    <cfRule type="cellIs" dxfId="681" priority="565" stopIfTrue="1" operator="equal">
      <formula>0</formula>
    </cfRule>
  </conditionalFormatting>
  <conditionalFormatting sqref="O49:P49">
    <cfRule type="cellIs" dxfId="680" priority="566" stopIfTrue="1" operator="equal">
      <formula>0</formula>
    </cfRule>
  </conditionalFormatting>
  <conditionalFormatting sqref="W50:X50 E50:I50 Q50:S50">
    <cfRule type="cellIs" dxfId="679" priority="563" stopIfTrue="1" operator="equal">
      <formula>0</formula>
    </cfRule>
  </conditionalFormatting>
  <conditionalFormatting sqref="O50:P50">
    <cfRule type="cellIs" dxfId="678" priority="564" stopIfTrue="1" operator="equal">
      <formula>0</formula>
    </cfRule>
  </conditionalFormatting>
  <conditionalFormatting sqref="W51:X51 E51:I51 Q51:S51">
    <cfRule type="cellIs" dxfId="677" priority="561" stopIfTrue="1" operator="equal">
      <formula>0</formula>
    </cfRule>
  </conditionalFormatting>
  <conditionalFormatting sqref="O51:P51">
    <cfRule type="cellIs" dxfId="676" priority="562" stopIfTrue="1" operator="equal">
      <formula>0</formula>
    </cfRule>
  </conditionalFormatting>
  <conditionalFormatting sqref="W52:X52 E52:I52 Q52:S52">
    <cfRule type="cellIs" dxfId="675" priority="559" stopIfTrue="1" operator="equal">
      <formula>0</formula>
    </cfRule>
  </conditionalFormatting>
  <conditionalFormatting sqref="O52:P52">
    <cfRule type="cellIs" dxfId="674" priority="560" stopIfTrue="1" operator="equal">
      <formula>0</formula>
    </cfRule>
  </conditionalFormatting>
  <conditionalFormatting sqref="W53:X53 E53:I53 Q53:S53">
    <cfRule type="cellIs" dxfId="673" priority="557" stopIfTrue="1" operator="equal">
      <formula>0</formula>
    </cfRule>
  </conditionalFormatting>
  <conditionalFormatting sqref="O53:P53">
    <cfRule type="cellIs" dxfId="672" priority="558" stopIfTrue="1" operator="equal">
      <formula>0</formula>
    </cfRule>
  </conditionalFormatting>
  <conditionalFormatting sqref="W54:X54 E54:I54 Q54:S54">
    <cfRule type="cellIs" dxfId="671" priority="555" stopIfTrue="1" operator="equal">
      <formula>0</formula>
    </cfRule>
  </conditionalFormatting>
  <conditionalFormatting sqref="O54:P54">
    <cfRule type="cellIs" dxfId="670" priority="556" stopIfTrue="1" operator="equal">
      <formula>0</formula>
    </cfRule>
  </conditionalFormatting>
  <conditionalFormatting sqref="W55:X55 E55:I55 Q55:S55">
    <cfRule type="cellIs" dxfId="669" priority="553" stopIfTrue="1" operator="equal">
      <formula>0</formula>
    </cfRule>
  </conditionalFormatting>
  <conditionalFormatting sqref="O55:P55">
    <cfRule type="cellIs" dxfId="668" priority="554" stopIfTrue="1" operator="equal">
      <formula>0</formula>
    </cfRule>
  </conditionalFormatting>
  <conditionalFormatting sqref="W56:X56 E56:I56 Q56:S56">
    <cfRule type="cellIs" dxfId="667" priority="551" stopIfTrue="1" operator="equal">
      <formula>0</formula>
    </cfRule>
  </conditionalFormatting>
  <conditionalFormatting sqref="O56:P56">
    <cfRule type="cellIs" dxfId="666" priority="552" stopIfTrue="1" operator="equal">
      <formula>0</formula>
    </cfRule>
  </conditionalFormatting>
  <conditionalFormatting sqref="W57:X57 E57:I57 Q57:S57">
    <cfRule type="cellIs" dxfId="665" priority="549" stopIfTrue="1" operator="equal">
      <formula>0</formula>
    </cfRule>
  </conditionalFormatting>
  <conditionalFormatting sqref="O57:P57">
    <cfRule type="cellIs" dxfId="664" priority="550" stopIfTrue="1" operator="equal">
      <formula>0</formula>
    </cfRule>
  </conditionalFormatting>
  <conditionalFormatting sqref="W58:X58 E58:I58 Q58:S58">
    <cfRule type="cellIs" dxfId="663" priority="547" stopIfTrue="1" operator="equal">
      <formula>0</formula>
    </cfRule>
  </conditionalFormatting>
  <conditionalFormatting sqref="O58:P58">
    <cfRule type="cellIs" dxfId="662" priority="548" stopIfTrue="1" operator="equal">
      <formula>0</formula>
    </cfRule>
  </conditionalFormatting>
  <conditionalFormatting sqref="W59:X59 E59:I59 Q59:S59">
    <cfRule type="cellIs" dxfId="661" priority="545" stopIfTrue="1" operator="equal">
      <formula>0</formula>
    </cfRule>
  </conditionalFormatting>
  <conditionalFormatting sqref="O59:P59">
    <cfRule type="cellIs" dxfId="660" priority="546" stopIfTrue="1" operator="equal">
      <formula>0</formula>
    </cfRule>
  </conditionalFormatting>
  <conditionalFormatting sqref="W60:X60 E60:I60 Q60:S60">
    <cfRule type="cellIs" dxfId="659" priority="543" stopIfTrue="1" operator="equal">
      <formula>0</formula>
    </cfRule>
  </conditionalFormatting>
  <conditionalFormatting sqref="O60:P60">
    <cfRule type="cellIs" dxfId="658" priority="544" stopIfTrue="1" operator="equal">
      <formula>0</formula>
    </cfRule>
  </conditionalFormatting>
  <conditionalFormatting sqref="W61:X61 E61:I61 Q61:S61">
    <cfRule type="cellIs" dxfId="657" priority="541" stopIfTrue="1" operator="equal">
      <formula>0</formula>
    </cfRule>
  </conditionalFormatting>
  <conditionalFormatting sqref="O61:P61">
    <cfRule type="cellIs" dxfId="656" priority="542" stopIfTrue="1" operator="equal">
      <formula>0</formula>
    </cfRule>
  </conditionalFormatting>
  <conditionalFormatting sqref="W62:X62 E62:I62 Q62:S62">
    <cfRule type="cellIs" dxfId="655" priority="539" stopIfTrue="1" operator="equal">
      <formula>0</formula>
    </cfRule>
  </conditionalFormatting>
  <conditionalFormatting sqref="O62:P62">
    <cfRule type="cellIs" dxfId="654" priority="540" stopIfTrue="1" operator="equal">
      <formula>0</formula>
    </cfRule>
  </conditionalFormatting>
  <conditionalFormatting sqref="W63:X63 E63:I63 Q63:S63">
    <cfRule type="cellIs" dxfId="653" priority="537" stopIfTrue="1" operator="equal">
      <formula>0</formula>
    </cfRule>
  </conditionalFormatting>
  <conditionalFormatting sqref="O63:P63">
    <cfRule type="cellIs" dxfId="652" priority="538" stopIfTrue="1" operator="equal">
      <formula>0</formula>
    </cfRule>
  </conditionalFormatting>
  <conditionalFormatting sqref="W64:X64 E64:I64 Q64:S64">
    <cfRule type="cellIs" dxfId="651" priority="535" stopIfTrue="1" operator="equal">
      <formula>0</formula>
    </cfRule>
  </conditionalFormatting>
  <conditionalFormatting sqref="O64:P64">
    <cfRule type="cellIs" dxfId="650" priority="536" stopIfTrue="1" operator="equal">
      <formula>0</formula>
    </cfRule>
  </conditionalFormatting>
  <conditionalFormatting sqref="W65:X65 E65:I65 Q65:S65">
    <cfRule type="cellIs" dxfId="649" priority="533" stopIfTrue="1" operator="equal">
      <formula>0</formula>
    </cfRule>
  </conditionalFormatting>
  <conditionalFormatting sqref="O65:P65">
    <cfRule type="cellIs" dxfId="648" priority="534" stopIfTrue="1" operator="equal">
      <formula>0</formula>
    </cfRule>
  </conditionalFormatting>
  <conditionalFormatting sqref="W66:X66 E66:I66 Q66:S66">
    <cfRule type="cellIs" dxfId="647" priority="531" stopIfTrue="1" operator="equal">
      <formula>0</formula>
    </cfRule>
  </conditionalFormatting>
  <conditionalFormatting sqref="O66:P66">
    <cfRule type="cellIs" dxfId="646" priority="532" stopIfTrue="1" operator="equal">
      <formula>0</formula>
    </cfRule>
  </conditionalFormatting>
  <conditionalFormatting sqref="W67:X67 E67:I67 Q67:S67">
    <cfRule type="cellIs" dxfId="645" priority="529" stopIfTrue="1" operator="equal">
      <formula>0</formula>
    </cfRule>
  </conditionalFormatting>
  <conditionalFormatting sqref="O67:P67">
    <cfRule type="cellIs" dxfId="644" priority="530" stopIfTrue="1" operator="equal">
      <formula>0</formula>
    </cfRule>
  </conditionalFormatting>
  <conditionalFormatting sqref="W68:X68 E68:I68 Q68:S68">
    <cfRule type="cellIs" dxfId="643" priority="527" stopIfTrue="1" operator="equal">
      <formula>0</formula>
    </cfRule>
  </conditionalFormatting>
  <conditionalFormatting sqref="O68:P68">
    <cfRule type="cellIs" dxfId="642" priority="528" stopIfTrue="1" operator="equal">
      <formula>0</formula>
    </cfRule>
  </conditionalFormatting>
  <conditionalFormatting sqref="W69:X69 E69:I69 Q69:S69">
    <cfRule type="cellIs" dxfId="641" priority="525" stopIfTrue="1" operator="equal">
      <formula>0</formula>
    </cfRule>
  </conditionalFormatting>
  <conditionalFormatting sqref="O69:P69">
    <cfRule type="cellIs" dxfId="640" priority="526" stopIfTrue="1" operator="equal">
      <formula>0</formula>
    </cfRule>
  </conditionalFormatting>
  <conditionalFormatting sqref="W70:X70 E70:I70 Q70:S70">
    <cfRule type="cellIs" dxfId="639" priority="523" stopIfTrue="1" operator="equal">
      <formula>0</formula>
    </cfRule>
  </conditionalFormatting>
  <conditionalFormatting sqref="O70:P70">
    <cfRule type="cellIs" dxfId="638" priority="524" stopIfTrue="1" operator="equal">
      <formula>0</formula>
    </cfRule>
  </conditionalFormatting>
  <conditionalFormatting sqref="W71:X71 E71:I71 Q71:S71">
    <cfRule type="cellIs" dxfId="637" priority="521" stopIfTrue="1" operator="equal">
      <formula>0</formula>
    </cfRule>
  </conditionalFormatting>
  <conditionalFormatting sqref="O71:P71">
    <cfRule type="cellIs" dxfId="636" priority="522" stopIfTrue="1" operator="equal">
      <formula>0</formula>
    </cfRule>
  </conditionalFormatting>
  <conditionalFormatting sqref="W72:X72 E72:I72 Q72:S72">
    <cfRule type="cellIs" dxfId="635" priority="519" stopIfTrue="1" operator="equal">
      <formula>0</formula>
    </cfRule>
  </conditionalFormatting>
  <conditionalFormatting sqref="O72:P72">
    <cfRule type="cellIs" dxfId="634" priority="520" stopIfTrue="1" operator="equal">
      <formula>0</formula>
    </cfRule>
  </conditionalFormatting>
  <conditionalFormatting sqref="W73:X73 E73:I73 Q73:S73">
    <cfRule type="cellIs" dxfId="633" priority="517" stopIfTrue="1" operator="equal">
      <formula>0</formula>
    </cfRule>
  </conditionalFormatting>
  <conditionalFormatting sqref="O73:P73">
    <cfRule type="cellIs" dxfId="632" priority="518" stopIfTrue="1" operator="equal">
      <formula>0</formula>
    </cfRule>
  </conditionalFormatting>
  <conditionalFormatting sqref="W74:X74 E74:I74 Q74:S74">
    <cfRule type="cellIs" dxfId="631" priority="515" stopIfTrue="1" operator="equal">
      <formula>0</formula>
    </cfRule>
  </conditionalFormatting>
  <conditionalFormatting sqref="O74:P74">
    <cfRule type="cellIs" dxfId="630" priority="516" stopIfTrue="1" operator="equal">
      <formula>0</formula>
    </cfRule>
  </conditionalFormatting>
  <conditionalFormatting sqref="W75:X75 E75:I75 Q75:S75">
    <cfRule type="cellIs" dxfId="629" priority="513" stopIfTrue="1" operator="equal">
      <formula>0</formula>
    </cfRule>
  </conditionalFormatting>
  <conditionalFormatting sqref="O75:P75">
    <cfRule type="cellIs" dxfId="628" priority="514" stopIfTrue="1" operator="equal">
      <formula>0</formula>
    </cfRule>
  </conditionalFormatting>
  <conditionalFormatting sqref="W76:X76 E76:I76 Q76:S76">
    <cfRule type="cellIs" dxfId="627" priority="511" stopIfTrue="1" operator="equal">
      <formula>0</formula>
    </cfRule>
  </conditionalFormatting>
  <conditionalFormatting sqref="O76:P76">
    <cfRule type="cellIs" dxfId="626" priority="512" stopIfTrue="1" operator="equal">
      <formula>0</formula>
    </cfRule>
  </conditionalFormatting>
  <conditionalFormatting sqref="W77:X77 E77:I77 Q77:S77">
    <cfRule type="cellIs" dxfId="625" priority="509" stopIfTrue="1" operator="equal">
      <formula>0</formula>
    </cfRule>
  </conditionalFormatting>
  <conditionalFormatting sqref="O77:P77">
    <cfRule type="cellIs" dxfId="624" priority="510" stopIfTrue="1" operator="equal">
      <formula>0</formula>
    </cfRule>
  </conditionalFormatting>
  <conditionalFormatting sqref="W78:X78 E78:I78 Q78:S78">
    <cfRule type="cellIs" dxfId="623" priority="507" stopIfTrue="1" operator="equal">
      <formula>0</formula>
    </cfRule>
  </conditionalFormatting>
  <conditionalFormatting sqref="O78:P78">
    <cfRule type="cellIs" dxfId="622" priority="508" stopIfTrue="1" operator="equal">
      <formula>0</formula>
    </cfRule>
  </conditionalFormatting>
  <conditionalFormatting sqref="W79:X79 E79:I79 Q79:S79">
    <cfRule type="cellIs" dxfId="621" priority="505" stopIfTrue="1" operator="equal">
      <formula>0</formula>
    </cfRule>
  </conditionalFormatting>
  <conditionalFormatting sqref="O79:P79">
    <cfRule type="cellIs" dxfId="620" priority="506" stopIfTrue="1" operator="equal">
      <formula>0</formula>
    </cfRule>
  </conditionalFormatting>
  <conditionalFormatting sqref="W80:X80 E80:I80 Q80:S80">
    <cfRule type="cellIs" dxfId="619" priority="503" stopIfTrue="1" operator="equal">
      <formula>0</formula>
    </cfRule>
  </conditionalFormatting>
  <conditionalFormatting sqref="O80:P80">
    <cfRule type="cellIs" dxfId="618" priority="504" stopIfTrue="1" operator="equal">
      <formula>0</formula>
    </cfRule>
  </conditionalFormatting>
  <conditionalFormatting sqref="W81:X81 E81:I81 Q81:S81">
    <cfRule type="cellIs" dxfId="617" priority="501" stopIfTrue="1" operator="equal">
      <formula>0</formula>
    </cfRule>
  </conditionalFormatting>
  <conditionalFormatting sqref="O81:P81">
    <cfRule type="cellIs" dxfId="616" priority="502" stopIfTrue="1" operator="equal">
      <formula>0</formula>
    </cfRule>
  </conditionalFormatting>
  <conditionalFormatting sqref="W82:X82 E82:I82 Q82:S82">
    <cfRule type="cellIs" dxfId="615" priority="499" stopIfTrue="1" operator="equal">
      <formula>0</formula>
    </cfRule>
  </conditionalFormatting>
  <conditionalFormatting sqref="O82:P82">
    <cfRule type="cellIs" dxfId="614" priority="500" stopIfTrue="1" operator="equal">
      <formula>0</formula>
    </cfRule>
  </conditionalFormatting>
  <conditionalFormatting sqref="W83:X83 E83:I83 Q83:S83">
    <cfRule type="cellIs" dxfId="613" priority="497" stopIfTrue="1" operator="equal">
      <formula>0</formula>
    </cfRule>
  </conditionalFormatting>
  <conditionalFormatting sqref="O83:P83">
    <cfRule type="cellIs" dxfId="612" priority="498" stopIfTrue="1" operator="equal">
      <formula>0</formula>
    </cfRule>
  </conditionalFormatting>
  <conditionalFormatting sqref="W84:X84 E84:I84 Q84:S84">
    <cfRule type="cellIs" dxfId="611" priority="495" stopIfTrue="1" operator="equal">
      <formula>0</formula>
    </cfRule>
  </conditionalFormatting>
  <conditionalFormatting sqref="O84:P84">
    <cfRule type="cellIs" dxfId="610" priority="496" stopIfTrue="1" operator="equal">
      <formula>0</formula>
    </cfRule>
  </conditionalFormatting>
  <conditionalFormatting sqref="W85:X85 E85:I85 Q85:S85">
    <cfRule type="cellIs" dxfId="609" priority="493" stopIfTrue="1" operator="equal">
      <formula>0</formula>
    </cfRule>
  </conditionalFormatting>
  <conditionalFormatting sqref="O85:P85">
    <cfRule type="cellIs" dxfId="608" priority="494" stopIfTrue="1" operator="equal">
      <formula>0</formula>
    </cfRule>
  </conditionalFormatting>
  <conditionalFormatting sqref="W86:X86 E86:I86 Q86:S86">
    <cfRule type="cellIs" dxfId="607" priority="491" stopIfTrue="1" operator="equal">
      <formula>0</formula>
    </cfRule>
  </conditionalFormatting>
  <conditionalFormatting sqref="O86:P86">
    <cfRule type="cellIs" dxfId="606" priority="492" stopIfTrue="1" operator="equal">
      <formula>0</formula>
    </cfRule>
  </conditionalFormatting>
  <conditionalFormatting sqref="W87:X87 E87:I87 Q87:S87">
    <cfRule type="cellIs" dxfId="605" priority="489" stopIfTrue="1" operator="equal">
      <formula>0</formula>
    </cfRule>
  </conditionalFormatting>
  <conditionalFormatting sqref="O87:P87">
    <cfRule type="cellIs" dxfId="604" priority="490" stopIfTrue="1" operator="equal">
      <formula>0</formula>
    </cfRule>
  </conditionalFormatting>
  <conditionalFormatting sqref="W88:X88 E88:I88 Q88:S88">
    <cfRule type="cellIs" dxfId="603" priority="487" stopIfTrue="1" operator="equal">
      <formula>0</formula>
    </cfRule>
  </conditionalFormatting>
  <conditionalFormatting sqref="O88:P88">
    <cfRule type="cellIs" dxfId="602" priority="488" stopIfTrue="1" operator="equal">
      <formula>0</formula>
    </cfRule>
  </conditionalFormatting>
  <conditionalFormatting sqref="W89:X89 E89:I89 Q89:S89">
    <cfRule type="cellIs" dxfId="601" priority="485" stopIfTrue="1" operator="equal">
      <formula>0</formula>
    </cfRule>
  </conditionalFormatting>
  <conditionalFormatting sqref="O89:P89">
    <cfRule type="cellIs" dxfId="600" priority="486" stopIfTrue="1" operator="equal">
      <formula>0</formula>
    </cfRule>
  </conditionalFormatting>
  <conditionalFormatting sqref="W90:X90 E90:I90 Q90:S90">
    <cfRule type="cellIs" dxfId="599" priority="483" stopIfTrue="1" operator="equal">
      <formula>0</formula>
    </cfRule>
  </conditionalFormatting>
  <conditionalFormatting sqref="O90:P90">
    <cfRule type="cellIs" dxfId="598" priority="484" stopIfTrue="1" operator="equal">
      <formula>0</formula>
    </cfRule>
  </conditionalFormatting>
  <conditionalFormatting sqref="W91:X91 E91:I91 Q91:S91">
    <cfRule type="cellIs" dxfId="597" priority="481" stopIfTrue="1" operator="equal">
      <formula>0</formula>
    </cfRule>
  </conditionalFormatting>
  <conditionalFormatting sqref="O91:P91">
    <cfRule type="cellIs" dxfId="596" priority="482" stopIfTrue="1" operator="equal">
      <formula>0</formula>
    </cfRule>
  </conditionalFormatting>
  <conditionalFormatting sqref="W92:X92 E92:I92 Q92:S92">
    <cfRule type="cellIs" dxfId="595" priority="479" stopIfTrue="1" operator="equal">
      <formula>0</formula>
    </cfRule>
  </conditionalFormatting>
  <conditionalFormatting sqref="O92:P92">
    <cfRule type="cellIs" dxfId="594" priority="480" stopIfTrue="1" operator="equal">
      <formula>0</formula>
    </cfRule>
  </conditionalFormatting>
  <conditionalFormatting sqref="W93:X93 E93:I93 Q93:S93">
    <cfRule type="cellIs" dxfId="593" priority="477" stopIfTrue="1" operator="equal">
      <formula>0</formula>
    </cfRule>
  </conditionalFormatting>
  <conditionalFormatting sqref="O93:P93">
    <cfRule type="cellIs" dxfId="592" priority="478" stopIfTrue="1" operator="equal">
      <formula>0</formula>
    </cfRule>
  </conditionalFormatting>
  <conditionalFormatting sqref="W94:X94 E94:I94 Q94:S94">
    <cfRule type="cellIs" dxfId="591" priority="475" stopIfTrue="1" operator="equal">
      <formula>0</formula>
    </cfRule>
  </conditionalFormatting>
  <conditionalFormatting sqref="O94:P94">
    <cfRule type="cellIs" dxfId="590" priority="476" stopIfTrue="1" operator="equal">
      <formula>0</formula>
    </cfRule>
  </conditionalFormatting>
  <conditionalFormatting sqref="W95:X95 E95:I95 Q95:S95">
    <cfRule type="cellIs" dxfId="589" priority="473" stopIfTrue="1" operator="equal">
      <formula>0</formula>
    </cfRule>
  </conditionalFormatting>
  <conditionalFormatting sqref="O95:P95">
    <cfRule type="cellIs" dxfId="588" priority="474" stopIfTrue="1" operator="equal">
      <formula>0</formula>
    </cfRule>
  </conditionalFormatting>
  <conditionalFormatting sqref="W96:X96 E96:I96 Q96:S96">
    <cfRule type="cellIs" dxfId="587" priority="471" stopIfTrue="1" operator="equal">
      <formula>0</formula>
    </cfRule>
  </conditionalFormatting>
  <conditionalFormatting sqref="O96:P96">
    <cfRule type="cellIs" dxfId="586" priority="472" stopIfTrue="1" operator="equal">
      <formula>0</formula>
    </cfRule>
  </conditionalFormatting>
  <conditionalFormatting sqref="W97:X97 E97:I97 Q97:S97">
    <cfRule type="cellIs" dxfId="585" priority="469" stopIfTrue="1" operator="equal">
      <formula>0</formula>
    </cfRule>
  </conditionalFormatting>
  <conditionalFormatting sqref="O97:P97">
    <cfRule type="cellIs" dxfId="584" priority="470" stopIfTrue="1" operator="equal">
      <formula>0</formula>
    </cfRule>
  </conditionalFormatting>
  <conditionalFormatting sqref="W98:X98 E98:I98 Q98:S98">
    <cfRule type="cellIs" dxfId="583" priority="467" stopIfTrue="1" operator="equal">
      <formula>0</formula>
    </cfRule>
  </conditionalFormatting>
  <conditionalFormatting sqref="O98:P98">
    <cfRule type="cellIs" dxfId="582" priority="468" stopIfTrue="1" operator="equal">
      <formula>0</formula>
    </cfRule>
  </conditionalFormatting>
  <conditionalFormatting sqref="W99:X99 E99:I99 Q99:S99">
    <cfRule type="cellIs" dxfId="581" priority="465" stopIfTrue="1" operator="equal">
      <formula>0</formula>
    </cfRule>
  </conditionalFormatting>
  <conditionalFormatting sqref="O99:P99">
    <cfRule type="cellIs" dxfId="580" priority="466" stopIfTrue="1" operator="equal">
      <formula>0</formula>
    </cfRule>
  </conditionalFormatting>
  <conditionalFormatting sqref="W100:X100 E100:I100 Q100:S100">
    <cfRule type="cellIs" dxfId="579" priority="463" stopIfTrue="1" operator="equal">
      <formula>0</formula>
    </cfRule>
  </conditionalFormatting>
  <conditionalFormatting sqref="O100:P100">
    <cfRule type="cellIs" dxfId="578" priority="464" stopIfTrue="1" operator="equal">
      <formula>0</formula>
    </cfRule>
  </conditionalFormatting>
  <conditionalFormatting sqref="W101:X101 E101:I101 Q101:S101">
    <cfRule type="cellIs" dxfId="577" priority="461" stopIfTrue="1" operator="equal">
      <formula>0</formula>
    </cfRule>
  </conditionalFormatting>
  <conditionalFormatting sqref="O101:P101">
    <cfRule type="cellIs" dxfId="576" priority="462" stopIfTrue="1" operator="equal">
      <formula>0</formula>
    </cfRule>
  </conditionalFormatting>
  <conditionalFormatting sqref="W102:X102 E102:I102 Q102:S102">
    <cfRule type="cellIs" dxfId="575" priority="459" stopIfTrue="1" operator="equal">
      <formula>0</formula>
    </cfRule>
  </conditionalFormatting>
  <conditionalFormatting sqref="O102:P102">
    <cfRule type="cellIs" dxfId="574" priority="460" stopIfTrue="1" operator="equal">
      <formula>0</formula>
    </cfRule>
  </conditionalFormatting>
  <conditionalFormatting sqref="W103:X103 E103:I103 Q103:S103">
    <cfRule type="cellIs" dxfId="573" priority="457" stopIfTrue="1" operator="equal">
      <formula>0</formula>
    </cfRule>
  </conditionalFormatting>
  <conditionalFormatting sqref="O103:P103">
    <cfRule type="cellIs" dxfId="572" priority="458" stopIfTrue="1" operator="equal">
      <formula>0</formula>
    </cfRule>
  </conditionalFormatting>
  <conditionalFormatting sqref="W104:X104 E104:I104 Q104:S104">
    <cfRule type="cellIs" dxfId="571" priority="455" stopIfTrue="1" operator="equal">
      <formula>0</formula>
    </cfRule>
  </conditionalFormatting>
  <conditionalFormatting sqref="O104:P104">
    <cfRule type="cellIs" dxfId="570" priority="456" stopIfTrue="1" operator="equal">
      <formula>0</formula>
    </cfRule>
  </conditionalFormatting>
  <conditionalFormatting sqref="W105:X105 E105:I105 Q105:S105">
    <cfRule type="cellIs" dxfId="569" priority="453" stopIfTrue="1" operator="equal">
      <formula>0</formula>
    </cfRule>
  </conditionalFormatting>
  <conditionalFormatting sqref="O105:P105">
    <cfRule type="cellIs" dxfId="568" priority="454" stopIfTrue="1" operator="equal">
      <formula>0</formula>
    </cfRule>
  </conditionalFormatting>
  <conditionalFormatting sqref="W106:X106 E106:I106 Q106:S106">
    <cfRule type="cellIs" dxfId="567" priority="451" stopIfTrue="1" operator="equal">
      <formula>0</formula>
    </cfRule>
  </conditionalFormatting>
  <conditionalFormatting sqref="O106:P106">
    <cfRule type="cellIs" dxfId="566" priority="452" stopIfTrue="1" operator="equal">
      <formula>0</formula>
    </cfRule>
  </conditionalFormatting>
  <conditionalFormatting sqref="W107:X107 E107:I107 Q107:S107">
    <cfRule type="cellIs" dxfId="565" priority="449" stopIfTrue="1" operator="equal">
      <formula>0</formula>
    </cfRule>
  </conditionalFormatting>
  <conditionalFormatting sqref="O107:P107">
    <cfRule type="cellIs" dxfId="564" priority="450" stopIfTrue="1" operator="equal">
      <formula>0</formula>
    </cfRule>
  </conditionalFormatting>
  <conditionalFormatting sqref="W108:X108 E108:I108 Q108:S108">
    <cfRule type="cellIs" dxfId="563" priority="447" stopIfTrue="1" operator="equal">
      <formula>0</formula>
    </cfRule>
  </conditionalFormatting>
  <conditionalFormatting sqref="O108:P108">
    <cfRule type="cellIs" dxfId="562" priority="448" stopIfTrue="1" operator="equal">
      <formula>0</formula>
    </cfRule>
  </conditionalFormatting>
  <conditionalFormatting sqref="W109:X109 E109:I109 Q109:S109">
    <cfRule type="cellIs" dxfId="561" priority="445" stopIfTrue="1" operator="equal">
      <formula>0</formula>
    </cfRule>
  </conditionalFormatting>
  <conditionalFormatting sqref="O109:P109">
    <cfRule type="cellIs" dxfId="560" priority="446" stopIfTrue="1" operator="equal">
      <formula>0</formula>
    </cfRule>
  </conditionalFormatting>
  <conditionalFormatting sqref="W110:X110 E110:I110 Q110:S110">
    <cfRule type="cellIs" dxfId="559" priority="443" stopIfTrue="1" operator="equal">
      <formula>0</formula>
    </cfRule>
  </conditionalFormatting>
  <conditionalFormatting sqref="O110:P110">
    <cfRule type="cellIs" dxfId="558" priority="444" stopIfTrue="1" operator="equal">
      <formula>0</formula>
    </cfRule>
  </conditionalFormatting>
  <conditionalFormatting sqref="W111:X111 E111:I111 Q111:S111">
    <cfRule type="cellIs" dxfId="557" priority="441" stopIfTrue="1" operator="equal">
      <formula>0</formula>
    </cfRule>
  </conditionalFormatting>
  <conditionalFormatting sqref="O111:P111">
    <cfRule type="cellIs" dxfId="556" priority="442" stopIfTrue="1" operator="equal">
      <formula>0</formula>
    </cfRule>
  </conditionalFormatting>
  <conditionalFormatting sqref="W112:X112 E112:I112 Q112:S112">
    <cfRule type="cellIs" dxfId="555" priority="439" stopIfTrue="1" operator="equal">
      <formula>0</formula>
    </cfRule>
  </conditionalFormatting>
  <conditionalFormatting sqref="O112:P112">
    <cfRule type="cellIs" dxfId="554" priority="440" stopIfTrue="1" operator="equal">
      <formula>0</formula>
    </cfRule>
  </conditionalFormatting>
  <conditionalFormatting sqref="W113:X113 E113:I113 Q113:S113">
    <cfRule type="cellIs" dxfId="553" priority="437" stopIfTrue="1" operator="equal">
      <formula>0</formula>
    </cfRule>
  </conditionalFormatting>
  <conditionalFormatting sqref="O113:P113">
    <cfRule type="cellIs" dxfId="552" priority="438" stopIfTrue="1" operator="equal">
      <formula>0</formula>
    </cfRule>
  </conditionalFormatting>
  <conditionalFormatting sqref="W114:X114 E114:I114 Q114:S114">
    <cfRule type="cellIs" dxfId="551" priority="435" stopIfTrue="1" operator="equal">
      <formula>0</formula>
    </cfRule>
  </conditionalFormatting>
  <conditionalFormatting sqref="O114:P114">
    <cfRule type="cellIs" dxfId="550" priority="436" stopIfTrue="1" operator="equal">
      <formula>0</formula>
    </cfRule>
  </conditionalFormatting>
  <conditionalFormatting sqref="W115:X115 E115:I115 Q115:S115">
    <cfRule type="cellIs" dxfId="549" priority="433" stopIfTrue="1" operator="equal">
      <formula>0</formula>
    </cfRule>
  </conditionalFormatting>
  <conditionalFormatting sqref="O115:P115">
    <cfRule type="cellIs" dxfId="548" priority="434" stopIfTrue="1" operator="equal">
      <formula>0</formula>
    </cfRule>
  </conditionalFormatting>
  <conditionalFormatting sqref="W116:X116 E116:I116 Q116:S116">
    <cfRule type="cellIs" dxfId="547" priority="431" stopIfTrue="1" operator="equal">
      <formula>0</formula>
    </cfRule>
  </conditionalFormatting>
  <conditionalFormatting sqref="O116:P116">
    <cfRule type="cellIs" dxfId="546" priority="432" stopIfTrue="1" operator="equal">
      <formula>0</formula>
    </cfRule>
  </conditionalFormatting>
  <conditionalFormatting sqref="W117:X117 E117:I117 Q117:S117">
    <cfRule type="cellIs" dxfId="545" priority="429" stopIfTrue="1" operator="equal">
      <formula>0</formula>
    </cfRule>
  </conditionalFormatting>
  <conditionalFormatting sqref="O117:P117">
    <cfRule type="cellIs" dxfId="544" priority="430" stopIfTrue="1" operator="equal">
      <formula>0</formula>
    </cfRule>
  </conditionalFormatting>
  <conditionalFormatting sqref="W118:X118 E118:I118 Q118:S118">
    <cfRule type="cellIs" dxfId="543" priority="427" stopIfTrue="1" operator="equal">
      <formula>0</formula>
    </cfRule>
  </conditionalFormatting>
  <conditionalFormatting sqref="O118:P118">
    <cfRule type="cellIs" dxfId="542" priority="428" stopIfTrue="1" operator="equal">
      <formula>0</formula>
    </cfRule>
  </conditionalFormatting>
  <conditionalFormatting sqref="W119:X119 E119:I119 Q119:S119">
    <cfRule type="cellIs" dxfId="541" priority="425" stopIfTrue="1" operator="equal">
      <formula>0</formula>
    </cfRule>
  </conditionalFormatting>
  <conditionalFormatting sqref="O119:P119">
    <cfRule type="cellIs" dxfId="540" priority="426" stopIfTrue="1" operator="equal">
      <formula>0</formula>
    </cfRule>
  </conditionalFormatting>
  <conditionalFormatting sqref="W120:X120 E120:I120 Q120:S120">
    <cfRule type="cellIs" dxfId="539" priority="423" stopIfTrue="1" operator="equal">
      <formula>0</formula>
    </cfRule>
  </conditionalFormatting>
  <conditionalFormatting sqref="O120:P120">
    <cfRule type="cellIs" dxfId="538" priority="424" stopIfTrue="1" operator="equal">
      <formula>0</formula>
    </cfRule>
  </conditionalFormatting>
  <conditionalFormatting sqref="W121:X121 E121:I121 Q121:S121">
    <cfRule type="cellIs" dxfId="537" priority="421" stopIfTrue="1" operator="equal">
      <formula>0</formula>
    </cfRule>
  </conditionalFormatting>
  <conditionalFormatting sqref="O121:P121">
    <cfRule type="cellIs" dxfId="536" priority="422" stopIfTrue="1" operator="equal">
      <formula>0</formula>
    </cfRule>
  </conditionalFormatting>
  <conditionalFormatting sqref="W122:X122 E122:I122 Q122:S122">
    <cfRule type="cellIs" dxfId="535" priority="419" stopIfTrue="1" operator="equal">
      <formula>0</formula>
    </cfRule>
  </conditionalFormatting>
  <conditionalFormatting sqref="O122:P122">
    <cfRule type="cellIs" dxfId="534" priority="420" stopIfTrue="1" operator="equal">
      <formula>0</formula>
    </cfRule>
  </conditionalFormatting>
  <conditionalFormatting sqref="W123:X123 E123:I123 Q123:S123">
    <cfRule type="cellIs" dxfId="533" priority="417" stopIfTrue="1" operator="equal">
      <formula>0</formula>
    </cfRule>
  </conditionalFormatting>
  <conditionalFormatting sqref="O123:P123">
    <cfRule type="cellIs" dxfId="532" priority="418" stopIfTrue="1" operator="equal">
      <formula>0</formula>
    </cfRule>
  </conditionalFormatting>
  <conditionalFormatting sqref="W124:X124 E124:I124 Q124:S124">
    <cfRule type="cellIs" dxfId="531" priority="415" stopIfTrue="1" operator="equal">
      <formula>0</formula>
    </cfRule>
  </conditionalFormatting>
  <conditionalFormatting sqref="O124:P124">
    <cfRule type="cellIs" dxfId="530" priority="416" stopIfTrue="1" operator="equal">
      <formula>0</formula>
    </cfRule>
  </conditionalFormatting>
  <conditionalFormatting sqref="W125:X125 E125:I125 Q125:S125">
    <cfRule type="cellIs" dxfId="529" priority="413" stopIfTrue="1" operator="equal">
      <formula>0</formula>
    </cfRule>
  </conditionalFormatting>
  <conditionalFormatting sqref="O125:P125">
    <cfRule type="cellIs" dxfId="528" priority="414" stopIfTrue="1" operator="equal">
      <formula>0</formula>
    </cfRule>
  </conditionalFormatting>
  <conditionalFormatting sqref="W126:X126 E126:I126 Q126:S126">
    <cfRule type="cellIs" dxfId="527" priority="411" stopIfTrue="1" operator="equal">
      <formula>0</formula>
    </cfRule>
  </conditionalFormatting>
  <conditionalFormatting sqref="O126:P126">
    <cfRule type="cellIs" dxfId="526" priority="412" stopIfTrue="1" operator="equal">
      <formula>0</formula>
    </cfRule>
  </conditionalFormatting>
  <conditionalFormatting sqref="W127:X127 E127:I127 Q127:S127">
    <cfRule type="cellIs" dxfId="525" priority="409" stopIfTrue="1" operator="equal">
      <formula>0</formula>
    </cfRule>
  </conditionalFormatting>
  <conditionalFormatting sqref="O127:P127">
    <cfRule type="cellIs" dxfId="524" priority="410" stopIfTrue="1" operator="equal">
      <formula>0</formula>
    </cfRule>
  </conditionalFormatting>
  <conditionalFormatting sqref="W128:X128 E128:I128 Q128:S128">
    <cfRule type="cellIs" dxfId="523" priority="407" stopIfTrue="1" operator="equal">
      <formula>0</formula>
    </cfRule>
  </conditionalFormatting>
  <conditionalFormatting sqref="O128:P128">
    <cfRule type="cellIs" dxfId="522" priority="408" stopIfTrue="1" operator="equal">
      <formula>0</formula>
    </cfRule>
  </conditionalFormatting>
  <conditionalFormatting sqref="W129:X129 E129:I129 Q129:S129">
    <cfRule type="cellIs" dxfId="521" priority="405" stopIfTrue="1" operator="equal">
      <formula>0</formula>
    </cfRule>
  </conditionalFormatting>
  <conditionalFormatting sqref="O129:P129">
    <cfRule type="cellIs" dxfId="520" priority="406" stopIfTrue="1" operator="equal">
      <formula>0</formula>
    </cfRule>
  </conditionalFormatting>
  <conditionalFormatting sqref="W130:X130 E130:I130 Q130:S130">
    <cfRule type="cellIs" dxfId="519" priority="403" stopIfTrue="1" operator="equal">
      <formula>0</formula>
    </cfRule>
  </conditionalFormatting>
  <conditionalFormatting sqref="O130:P130">
    <cfRule type="cellIs" dxfId="518" priority="404" stopIfTrue="1" operator="equal">
      <formula>0</formula>
    </cfRule>
  </conditionalFormatting>
  <conditionalFormatting sqref="W131:X131 E131:I131 Q131:S131">
    <cfRule type="cellIs" dxfId="517" priority="401" stopIfTrue="1" operator="equal">
      <formula>0</formula>
    </cfRule>
  </conditionalFormatting>
  <conditionalFormatting sqref="O131:P131">
    <cfRule type="cellIs" dxfId="516" priority="402" stopIfTrue="1" operator="equal">
      <formula>0</formula>
    </cfRule>
  </conditionalFormatting>
  <conditionalFormatting sqref="W132:X132 E132:I132 Q132:S132">
    <cfRule type="cellIs" dxfId="515" priority="399" stopIfTrue="1" operator="equal">
      <formula>0</formula>
    </cfRule>
  </conditionalFormatting>
  <conditionalFormatting sqref="O132:P132">
    <cfRule type="cellIs" dxfId="514" priority="400" stopIfTrue="1" operator="equal">
      <formula>0</formula>
    </cfRule>
  </conditionalFormatting>
  <conditionalFormatting sqref="W133:X133 E133:I133 Q133:S133">
    <cfRule type="cellIs" dxfId="513" priority="397" stopIfTrue="1" operator="equal">
      <formula>0</formula>
    </cfRule>
  </conditionalFormatting>
  <conditionalFormatting sqref="O133:P133">
    <cfRule type="cellIs" dxfId="512" priority="398" stopIfTrue="1" operator="equal">
      <formula>0</formula>
    </cfRule>
  </conditionalFormatting>
  <conditionalFormatting sqref="W134:X134 E134:I134 Q134:S134">
    <cfRule type="cellIs" dxfId="511" priority="395" stopIfTrue="1" operator="equal">
      <formula>0</formula>
    </cfRule>
  </conditionalFormatting>
  <conditionalFormatting sqref="O134:P134">
    <cfRule type="cellIs" dxfId="510" priority="396" stopIfTrue="1" operator="equal">
      <formula>0</formula>
    </cfRule>
  </conditionalFormatting>
  <conditionalFormatting sqref="W135:X135 E135:I135 Q135:S135">
    <cfRule type="cellIs" dxfId="509" priority="393" stopIfTrue="1" operator="equal">
      <formula>0</formula>
    </cfRule>
  </conditionalFormatting>
  <conditionalFormatting sqref="O135:P135">
    <cfRule type="cellIs" dxfId="508" priority="394" stopIfTrue="1" operator="equal">
      <formula>0</formula>
    </cfRule>
  </conditionalFormatting>
  <conditionalFormatting sqref="W136:X136 E136:I136 Q136:S136">
    <cfRule type="cellIs" dxfId="507" priority="391" stopIfTrue="1" operator="equal">
      <formula>0</formula>
    </cfRule>
  </conditionalFormatting>
  <conditionalFormatting sqref="O136:P136">
    <cfRule type="cellIs" dxfId="506" priority="392" stopIfTrue="1" operator="equal">
      <formula>0</formula>
    </cfRule>
  </conditionalFormatting>
  <conditionalFormatting sqref="W137:X137 E137:I137 Q137:S137">
    <cfRule type="cellIs" dxfId="505" priority="389" stopIfTrue="1" operator="equal">
      <formula>0</formula>
    </cfRule>
  </conditionalFormatting>
  <conditionalFormatting sqref="O137:P137">
    <cfRule type="cellIs" dxfId="504" priority="390" stopIfTrue="1" operator="equal">
      <formula>0</formula>
    </cfRule>
  </conditionalFormatting>
  <conditionalFormatting sqref="W138:X138 E138:I138 Q138:S138">
    <cfRule type="cellIs" dxfId="503" priority="387" stopIfTrue="1" operator="equal">
      <formula>0</formula>
    </cfRule>
  </conditionalFormatting>
  <conditionalFormatting sqref="O138:P138">
    <cfRule type="cellIs" dxfId="502" priority="388" stopIfTrue="1" operator="equal">
      <formula>0</formula>
    </cfRule>
  </conditionalFormatting>
  <conditionalFormatting sqref="W139:X139 E139:I139 Q139:S139">
    <cfRule type="cellIs" dxfId="501" priority="385" stopIfTrue="1" operator="equal">
      <formula>0</formula>
    </cfRule>
  </conditionalFormatting>
  <conditionalFormatting sqref="O139:P139">
    <cfRule type="cellIs" dxfId="500" priority="386" stopIfTrue="1" operator="equal">
      <formula>0</formula>
    </cfRule>
  </conditionalFormatting>
  <conditionalFormatting sqref="W140:X140 E140:I140 Q140:S140">
    <cfRule type="cellIs" dxfId="499" priority="383" stopIfTrue="1" operator="equal">
      <formula>0</formula>
    </cfRule>
  </conditionalFormatting>
  <conditionalFormatting sqref="O140:P140">
    <cfRule type="cellIs" dxfId="498" priority="384" stopIfTrue="1" operator="equal">
      <formula>0</formula>
    </cfRule>
  </conditionalFormatting>
  <conditionalFormatting sqref="W141:X141 E141:I141 Q141:S141">
    <cfRule type="cellIs" dxfId="497" priority="381" stopIfTrue="1" operator="equal">
      <formula>0</formula>
    </cfRule>
  </conditionalFormatting>
  <conditionalFormatting sqref="O141:P141">
    <cfRule type="cellIs" dxfId="496" priority="382" stopIfTrue="1" operator="equal">
      <formula>0</formula>
    </cfRule>
  </conditionalFormatting>
  <conditionalFormatting sqref="W142:X142 E142:I142 Q142:S142">
    <cfRule type="cellIs" dxfId="495" priority="379" stopIfTrue="1" operator="equal">
      <formula>0</formula>
    </cfRule>
  </conditionalFormatting>
  <conditionalFormatting sqref="O142:P142">
    <cfRule type="cellIs" dxfId="494" priority="380" stopIfTrue="1" operator="equal">
      <formula>0</formula>
    </cfRule>
  </conditionalFormatting>
  <conditionalFormatting sqref="W143:X143 E143:I143 Q143:S143">
    <cfRule type="cellIs" dxfId="493" priority="377" stopIfTrue="1" operator="equal">
      <formula>0</formula>
    </cfRule>
  </conditionalFormatting>
  <conditionalFormatting sqref="O143:P143">
    <cfRule type="cellIs" dxfId="492" priority="378" stopIfTrue="1" operator="equal">
      <formula>0</formula>
    </cfRule>
  </conditionalFormatting>
  <conditionalFormatting sqref="W144:X144 E144:I144 Q144:S144">
    <cfRule type="cellIs" dxfId="491" priority="375" stopIfTrue="1" operator="equal">
      <formula>0</formula>
    </cfRule>
  </conditionalFormatting>
  <conditionalFormatting sqref="O144:P144">
    <cfRule type="cellIs" dxfId="490" priority="376" stopIfTrue="1" operator="equal">
      <formula>0</formula>
    </cfRule>
  </conditionalFormatting>
  <conditionalFormatting sqref="W145:X145 E145:I145 Q145:S145">
    <cfRule type="cellIs" dxfId="489" priority="373" stopIfTrue="1" operator="equal">
      <formula>0</formula>
    </cfRule>
  </conditionalFormatting>
  <conditionalFormatting sqref="O145:P145">
    <cfRule type="cellIs" dxfId="488" priority="374" stopIfTrue="1" operator="equal">
      <formula>0</formula>
    </cfRule>
  </conditionalFormatting>
  <conditionalFormatting sqref="W146:X146 E146:I146 Q146:S146">
    <cfRule type="cellIs" dxfId="487" priority="371" stopIfTrue="1" operator="equal">
      <formula>0</formula>
    </cfRule>
  </conditionalFormatting>
  <conditionalFormatting sqref="O146:P146">
    <cfRule type="cellIs" dxfId="486" priority="372" stopIfTrue="1" operator="equal">
      <formula>0</formula>
    </cfRule>
  </conditionalFormatting>
  <conditionalFormatting sqref="W147:X147 E147:I147 Q147:S147">
    <cfRule type="cellIs" dxfId="485" priority="369" stopIfTrue="1" operator="equal">
      <formula>0</formula>
    </cfRule>
  </conditionalFormatting>
  <conditionalFormatting sqref="O147:P147">
    <cfRule type="cellIs" dxfId="484" priority="370" stopIfTrue="1" operator="equal">
      <formula>0</formula>
    </cfRule>
  </conditionalFormatting>
  <conditionalFormatting sqref="W148:X148 E148:I148 Q148:S148">
    <cfRule type="cellIs" dxfId="483" priority="367" stopIfTrue="1" operator="equal">
      <formula>0</formula>
    </cfRule>
  </conditionalFormatting>
  <conditionalFormatting sqref="O148:P148">
    <cfRule type="cellIs" dxfId="482" priority="368" stopIfTrue="1" operator="equal">
      <formula>0</formula>
    </cfRule>
  </conditionalFormatting>
  <conditionalFormatting sqref="W149:X149 E149:I149 Q149:S149">
    <cfRule type="cellIs" dxfId="481" priority="365" stopIfTrue="1" operator="equal">
      <formula>0</formula>
    </cfRule>
  </conditionalFormatting>
  <conditionalFormatting sqref="O149:P149">
    <cfRule type="cellIs" dxfId="480" priority="366" stopIfTrue="1" operator="equal">
      <formula>0</formula>
    </cfRule>
  </conditionalFormatting>
  <conditionalFormatting sqref="W150:X150 E150:I150 Q150:S150">
    <cfRule type="cellIs" dxfId="479" priority="363" stopIfTrue="1" operator="equal">
      <formula>0</formula>
    </cfRule>
  </conditionalFormatting>
  <conditionalFormatting sqref="O150:P150">
    <cfRule type="cellIs" dxfId="478" priority="364" stopIfTrue="1" operator="equal">
      <formula>0</formula>
    </cfRule>
  </conditionalFormatting>
  <conditionalFormatting sqref="W151:X151 E151:I151 Q151:S151">
    <cfRule type="cellIs" dxfId="477" priority="361" stopIfTrue="1" operator="equal">
      <formula>0</formula>
    </cfRule>
  </conditionalFormatting>
  <conditionalFormatting sqref="O151:P151">
    <cfRule type="cellIs" dxfId="476" priority="362" stopIfTrue="1" operator="equal">
      <formula>0</formula>
    </cfRule>
  </conditionalFormatting>
  <conditionalFormatting sqref="W152:X152 E152:I152 Q152:S152">
    <cfRule type="cellIs" dxfId="475" priority="359" stopIfTrue="1" operator="equal">
      <formula>0</formula>
    </cfRule>
  </conditionalFormatting>
  <conditionalFormatting sqref="O152:P152">
    <cfRule type="cellIs" dxfId="474" priority="360" stopIfTrue="1" operator="equal">
      <formula>0</formula>
    </cfRule>
  </conditionalFormatting>
  <conditionalFormatting sqref="W153:X153 E153:I153 Q153:S153">
    <cfRule type="cellIs" dxfId="473" priority="357" stopIfTrue="1" operator="equal">
      <formula>0</formula>
    </cfRule>
  </conditionalFormatting>
  <conditionalFormatting sqref="O153:P153">
    <cfRule type="cellIs" dxfId="472" priority="358" stopIfTrue="1" operator="equal">
      <formula>0</formula>
    </cfRule>
  </conditionalFormatting>
  <conditionalFormatting sqref="W154:X154 E154:I154 Q154:S154">
    <cfRule type="cellIs" dxfId="471" priority="355" stopIfTrue="1" operator="equal">
      <formula>0</formula>
    </cfRule>
  </conditionalFormatting>
  <conditionalFormatting sqref="O154:P154">
    <cfRule type="cellIs" dxfId="470" priority="356" stopIfTrue="1" operator="equal">
      <formula>0</formula>
    </cfRule>
  </conditionalFormatting>
  <conditionalFormatting sqref="W155:X155 E155:I155 Q155:S155">
    <cfRule type="cellIs" dxfId="469" priority="353" stopIfTrue="1" operator="equal">
      <formula>0</formula>
    </cfRule>
  </conditionalFormatting>
  <conditionalFormatting sqref="O155:P155">
    <cfRule type="cellIs" dxfId="468" priority="354" stopIfTrue="1" operator="equal">
      <formula>0</formula>
    </cfRule>
  </conditionalFormatting>
  <conditionalFormatting sqref="W156:X156 E156:I156 Q156:S156">
    <cfRule type="cellIs" dxfId="467" priority="351" stopIfTrue="1" operator="equal">
      <formula>0</formula>
    </cfRule>
  </conditionalFormatting>
  <conditionalFormatting sqref="O156:P156">
    <cfRule type="cellIs" dxfId="466" priority="352" stopIfTrue="1" operator="equal">
      <formula>0</formula>
    </cfRule>
  </conditionalFormatting>
  <conditionalFormatting sqref="W157:X157 E157:I157 Q157:S157">
    <cfRule type="cellIs" dxfId="465" priority="349" stopIfTrue="1" operator="equal">
      <formula>0</formula>
    </cfRule>
  </conditionalFormatting>
  <conditionalFormatting sqref="O157:P157">
    <cfRule type="cellIs" dxfId="464" priority="350" stopIfTrue="1" operator="equal">
      <formula>0</formula>
    </cfRule>
  </conditionalFormatting>
  <conditionalFormatting sqref="W158:X158 E158:I158 Q158:S158">
    <cfRule type="cellIs" dxfId="463" priority="347" stopIfTrue="1" operator="equal">
      <formula>0</formula>
    </cfRule>
  </conditionalFormatting>
  <conditionalFormatting sqref="O158:P158">
    <cfRule type="cellIs" dxfId="462" priority="348" stopIfTrue="1" operator="equal">
      <formula>0</formula>
    </cfRule>
  </conditionalFormatting>
  <conditionalFormatting sqref="W159:X159 E159:I159 Q159:S159">
    <cfRule type="cellIs" dxfId="461" priority="345" stopIfTrue="1" operator="equal">
      <formula>0</formula>
    </cfRule>
  </conditionalFormatting>
  <conditionalFormatting sqref="O159:P159">
    <cfRule type="cellIs" dxfId="460" priority="346" stopIfTrue="1" operator="equal">
      <formula>0</formula>
    </cfRule>
  </conditionalFormatting>
  <conditionalFormatting sqref="W160:X160 E160:I160 Q160:S160">
    <cfRule type="cellIs" dxfId="459" priority="343" stopIfTrue="1" operator="equal">
      <formula>0</formula>
    </cfRule>
  </conditionalFormatting>
  <conditionalFormatting sqref="O160:P160">
    <cfRule type="cellIs" dxfId="458" priority="344" stopIfTrue="1" operator="equal">
      <formula>0</formula>
    </cfRule>
  </conditionalFormatting>
  <conditionalFormatting sqref="W161:X161 E161:I161 Q161:S161">
    <cfRule type="cellIs" dxfId="457" priority="341" stopIfTrue="1" operator="equal">
      <formula>0</formula>
    </cfRule>
  </conditionalFormatting>
  <conditionalFormatting sqref="O161:P161">
    <cfRule type="cellIs" dxfId="456" priority="342" stopIfTrue="1" operator="equal">
      <formula>0</formula>
    </cfRule>
  </conditionalFormatting>
  <conditionalFormatting sqref="W162:X162 E162:I162 Q162:S162">
    <cfRule type="cellIs" dxfId="455" priority="339" stopIfTrue="1" operator="equal">
      <formula>0</formula>
    </cfRule>
  </conditionalFormatting>
  <conditionalFormatting sqref="O162:P162">
    <cfRule type="cellIs" dxfId="454" priority="340" stopIfTrue="1" operator="equal">
      <formula>0</formula>
    </cfRule>
  </conditionalFormatting>
  <conditionalFormatting sqref="W163:X163 E163:I163 Q163:S163">
    <cfRule type="cellIs" dxfId="453" priority="337" stopIfTrue="1" operator="equal">
      <formula>0</formula>
    </cfRule>
  </conditionalFormatting>
  <conditionalFormatting sqref="O163:P163">
    <cfRule type="cellIs" dxfId="452" priority="338" stopIfTrue="1" operator="equal">
      <formula>0</formula>
    </cfRule>
  </conditionalFormatting>
  <conditionalFormatting sqref="W164:X164 E164:I164 Q164:S164">
    <cfRule type="cellIs" dxfId="451" priority="335" stopIfTrue="1" operator="equal">
      <formula>0</formula>
    </cfRule>
  </conditionalFormatting>
  <conditionalFormatting sqref="O164:P164">
    <cfRule type="cellIs" dxfId="450" priority="336" stopIfTrue="1" operator="equal">
      <formula>0</formula>
    </cfRule>
  </conditionalFormatting>
  <conditionalFormatting sqref="W165:X165 E165:I165 Q165:S165">
    <cfRule type="cellIs" dxfId="449" priority="333" stopIfTrue="1" operator="equal">
      <formula>0</formula>
    </cfRule>
  </conditionalFormatting>
  <conditionalFormatting sqref="O165:P165">
    <cfRule type="cellIs" dxfId="448" priority="334" stopIfTrue="1" operator="equal">
      <formula>0</formula>
    </cfRule>
  </conditionalFormatting>
  <conditionalFormatting sqref="W166:X166 E166:I166 Q166:S166">
    <cfRule type="cellIs" dxfId="447" priority="331" stopIfTrue="1" operator="equal">
      <formula>0</formula>
    </cfRule>
  </conditionalFormatting>
  <conditionalFormatting sqref="O166:P166">
    <cfRule type="cellIs" dxfId="446" priority="332" stopIfTrue="1" operator="equal">
      <formula>0</formula>
    </cfRule>
  </conditionalFormatting>
  <conditionalFormatting sqref="W167:X167 E167:I167 Q167:S167">
    <cfRule type="cellIs" dxfId="445" priority="329" stopIfTrue="1" operator="equal">
      <formula>0</formula>
    </cfRule>
  </conditionalFormatting>
  <conditionalFormatting sqref="O167:P167">
    <cfRule type="cellIs" dxfId="444" priority="330" stopIfTrue="1" operator="equal">
      <formula>0</formula>
    </cfRule>
  </conditionalFormatting>
  <conditionalFormatting sqref="W168:X168 E168:I168 Q168:S168">
    <cfRule type="cellIs" dxfId="443" priority="327" stopIfTrue="1" operator="equal">
      <formula>0</formula>
    </cfRule>
  </conditionalFormatting>
  <conditionalFormatting sqref="O168:P168">
    <cfRule type="cellIs" dxfId="442" priority="328" stopIfTrue="1" operator="equal">
      <formula>0</formula>
    </cfRule>
  </conditionalFormatting>
  <conditionalFormatting sqref="W169:X169 E169:I169 Q169:S169">
    <cfRule type="cellIs" dxfId="441" priority="325" stopIfTrue="1" operator="equal">
      <formula>0</formula>
    </cfRule>
  </conditionalFormatting>
  <conditionalFormatting sqref="O169:P169">
    <cfRule type="cellIs" dxfId="440" priority="326" stopIfTrue="1" operator="equal">
      <formula>0</formula>
    </cfRule>
  </conditionalFormatting>
  <conditionalFormatting sqref="W170:X170 E170:I170 Q170:S170">
    <cfRule type="cellIs" dxfId="439" priority="323" stopIfTrue="1" operator="equal">
      <formula>0</formula>
    </cfRule>
  </conditionalFormatting>
  <conditionalFormatting sqref="O170:P170">
    <cfRule type="cellIs" dxfId="438" priority="324" stopIfTrue="1" operator="equal">
      <formula>0</formula>
    </cfRule>
  </conditionalFormatting>
  <conditionalFormatting sqref="W171:X171 E171:I171 Q171:S171">
    <cfRule type="cellIs" dxfId="437" priority="321" stopIfTrue="1" operator="equal">
      <formula>0</formula>
    </cfRule>
  </conditionalFormatting>
  <conditionalFormatting sqref="O171:P171">
    <cfRule type="cellIs" dxfId="436" priority="322" stopIfTrue="1" operator="equal">
      <formula>0</formula>
    </cfRule>
  </conditionalFormatting>
  <conditionalFormatting sqref="W172:X172 E172:I172 Q172:S172">
    <cfRule type="cellIs" dxfId="435" priority="319" stopIfTrue="1" operator="equal">
      <formula>0</formula>
    </cfRule>
  </conditionalFormatting>
  <conditionalFormatting sqref="O172:P172">
    <cfRule type="cellIs" dxfId="434" priority="320" stopIfTrue="1" operator="equal">
      <formula>0</formula>
    </cfRule>
  </conditionalFormatting>
  <conditionalFormatting sqref="W173:X173 E173:I173 Q173:S173">
    <cfRule type="cellIs" dxfId="433" priority="317" stopIfTrue="1" operator="equal">
      <formula>0</formula>
    </cfRule>
  </conditionalFormatting>
  <conditionalFormatting sqref="O173:P173">
    <cfRule type="cellIs" dxfId="432" priority="318" stopIfTrue="1" operator="equal">
      <formula>0</formula>
    </cfRule>
  </conditionalFormatting>
  <conditionalFormatting sqref="W174:X174 E174:I174 Q174:S174">
    <cfRule type="cellIs" dxfId="431" priority="315" stopIfTrue="1" operator="equal">
      <formula>0</formula>
    </cfRule>
  </conditionalFormatting>
  <conditionalFormatting sqref="O174:P174">
    <cfRule type="cellIs" dxfId="430" priority="316" stopIfTrue="1" operator="equal">
      <formula>0</formula>
    </cfRule>
  </conditionalFormatting>
  <conditionalFormatting sqref="W175:X175 E175:I175 Q175:S175">
    <cfRule type="cellIs" dxfId="429" priority="313" stopIfTrue="1" operator="equal">
      <formula>0</formula>
    </cfRule>
  </conditionalFormatting>
  <conditionalFormatting sqref="O175:P175">
    <cfRule type="cellIs" dxfId="428" priority="314" stopIfTrue="1" operator="equal">
      <formula>0</formula>
    </cfRule>
  </conditionalFormatting>
  <conditionalFormatting sqref="W176:X176 E176:I176 Q176:S176">
    <cfRule type="cellIs" dxfId="427" priority="311" stopIfTrue="1" operator="equal">
      <formula>0</formula>
    </cfRule>
  </conditionalFormatting>
  <conditionalFormatting sqref="O176:P176">
    <cfRule type="cellIs" dxfId="426" priority="312" stopIfTrue="1" operator="equal">
      <formula>0</formula>
    </cfRule>
  </conditionalFormatting>
  <conditionalFormatting sqref="W177:X177 E177:I177 Q177:S177">
    <cfRule type="cellIs" dxfId="425" priority="309" stopIfTrue="1" operator="equal">
      <formula>0</formula>
    </cfRule>
  </conditionalFormatting>
  <conditionalFormatting sqref="O177:P177">
    <cfRule type="cellIs" dxfId="424" priority="310" stopIfTrue="1" operator="equal">
      <formula>0</formula>
    </cfRule>
  </conditionalFormatting>
  <conditionalFormatting sqref="W178:X178 E178:I178 Q178:S178">
    <cfRule type="cellIs" dxfId="423" priority="307" stopIfTrue="1" operator="equal">
      <formula>0</formula>
    </cfRule>
  </conditionalFormatting>
  <conditionalFormatting sqref="O178:P178">
    <cfRule type="cellIs" dxfId="422" priority="308" stopIfTrue="1" operator="equal">
      <formula>0</formula>
    </cfRule>
  </conditionalFormatting>
  <conditionalFormatting sqref="W179:X179 E179:I179 Q179:S179">
    <cfRule type="cellIs" dxfId="421" priority="305" stopIfTrue="1" operator="equal">
      <formula>0</formula>
    </cfRule>
  </conditionalFormatting>
  <conditionalFormatting sqref="O179:P179">
    <cfRule type="cellIs" dxfId="420" priority="306" stopIfTrue="1" operator="equal">
      <formula>0</formula>
    </cfRule>
  </conditionalFormatting>
  <conditionalFormatting sqref="W180:X180 E180:I180 Q180:S180">
    <cfRule type="cellIs" dxfId="419" priority="303" stopIfTrue="1" operator="equal">
      <formula>0</formula>
    </cfRule>
  </conditionalFormatting>
  <conditionalFormatting sqref="O180:P180">
    <cfRule type="cellIs" dxfId="418" priority="304" stopIfTrue="1" operator="equal">
      <formula>0</formula>
    </cfRule>
  </conditionalFormatting>
  <conditionalFormatting sqref="W181:X181 E181:I181 Q181:S181">
    <cfRule type="cellIs" dxfId="417" priority="301" stopIfTrue="1" operator="equal">
      <formula>0</formula>
    </cfRule>
  </conditionalFormatting>
  <conditionalFormatting sqref="O181:P181">
    <cfRule type="cellIs" dxfId="416" priority="302" stopIfTrue="1" operator="equal">
      <formula>0</formula>
    </cfRule>
  </conditionalFormatting>
  <conditionalFormatting sqref="W182:X182 E182:I182 Q182:S182">
    <cfRule type="cellIs" dxfId="415" priority="299" stopIfTrue="1" operator="equal">
      <formula>0</formula>
    </cfRule>
  </conditionalFormatting>
  <conditionalFormatting sqref="O182:P182">
    <cfRule type="cellIs" dxfId="414" priority="300" stopIfTrue="1" operator="equal">
      <formula>0</formula>
    </cfRule>
  </conditionalFormatting>
  <conditionalFormatting sqref="W183:X183 E183:I183 Q183:S183">
    <cfRule type="cellIs" dxfId="413" priority="297" stopIfTrue="1" operator="equal">
      <formula>0</formula>
    </cfRule>
  </conditionalFormatting>
  <conditionalFormatting sqref="O183:P183">
    <cfRule type="cellIs" dxfId="412" priority="298" stopIfTrue="1" operator="equal">
      <formula>0</formula>
    </cfRule>
  </conditionalFormatting>
  <conditionalFormatting sqref="W184:X184 E184:I184 Q184:S184">
    <cfRule type="cellIs" dxfId="411" priority="295" stopIfTrue="1" operator="equal">
      <formula>0</formula>
    </cfRule>
  </conditionalFormatting>
  <conditionalFormatting sqref="O184:P184">
    <cfRule type="cellIs" dxfId="410" priority="296" stopIfTrue="1" operator="equal">
      <formula>0</formula>
    </cfRule>
  </conditionalFormatting>
  <conditionalFormatting sqref="W185:X185 E185:I185 Q185:S185">
    <cfRule type="cellIs" dxfId="409" priority="293" stopIfTrue="1" operator="equal">
      <formula>0</formula>
    </cfRule>
  </conditionalFormatting>
  <conditionalFormatting sqref="O185:P185">
    <cfRule type="cellIs" dxfId="408" priority="294" stopIfTrue="1" operator="equal">
      <formula>0</formula>
    </cfRule>
  </conditionalFormatting>
  <conditionalFormatting sqref="W186:X186 E186:I186 Q186:S186">
    <cfRule type="cellIs" dxfId="407" priority="291" stopIfTrue="1" operator="equal">
      <formula>0</formula>
    </cfRule>
  </conditionalFormatting>
  <conditionalFormatting sqref="O186:P186">
    <cfRule type="cellIs" dxfId="406" priority="292" stopIfTrue="1" operator="equal">
      <formula>0</formula>
    </cfRule>
  </conditionalFormatting>
  <conditionalFormatting sqref="W187:X187 E187:I187 Q187:S187">
    <cfRule type="cellIs" dxfId="405" priority="289" stopIfTrue="1" operator="equal">
      <formula>0</formula>
    </cfRule>
  </conditionalFormatting>
  <conditionalFormatting sqref="O187:P187">
    <cfRule type="cellIs" dxfId="404" priority="290" stopIfTrue="1" operator="equal">
      <formula>0</formula>
    </cfRule>
  </conditionalFormatting>
  <conditionalFormatting sqref="W188:X188 E188:I188 Q188:S188">
    <cfRule type="cellIs" dxfId="403" priority="287" stopIfTrue="1" operator="equal">
      <formula>0</formula>
    </cfRule>
  </conditionalFormatting>
  <conditionalFormatting sqref="O188:P188">
    <cfRule type="cellIs" dxfId="402" priority="288" stopIfTrue="1" operator="equal">
      <formula>0</formula>
    </cfRule>
  </conditionalFormatting>
  <conditionalFormatting sqref="W189:X189 E189:I189 Q189:S189">
    <cfRule type="cellIs" dxfId="401" priority="285" stopIfTrue="1" operator="equal">
      <formula>0</formula>
    </cfRule>
  </conditionalFormatting>
  <conditionalFormatting sqref="O189:P189">
    <cfRule type="cellIs" dxfId="400" priority="286" stopIfTrue="1" operator="equal">
      <formula>0</formula>
    </cfRule>
  </conditionalFormatting>
  <conditionalFormatting sqref="W190:X190 E190:I190 Q190:S190">
    <cfRule type="cellIs" dxfId="399" priority="283" stopIfTrue="1" operator="equal">
      <formula>0</formula>
    </cfRule>
  </conditionalFormatting>
  <conditionalFormatting sqref="O190:P190">
    <cfRule type="cellIs" dxfId="398" priority="284" stopIfTrue="1" operator="equal">
      <formula>0</formula>
    </cfRule>
  </conditionalFormatting>
  <conditionalFormatting sqref="W191:X191 E191:I191 Q191:S191">
    <cfRule type="cellIs" dxfId="397" priority="281" stopIfTrue="1" operator="equal">
      <formula>0</formula>
    </cfRule>
  </conditionalFormatting>
  <conditionalFormatting sqref="O191:P191">
    <cfRule type="cellIs" dxfId="396" priority="282" stopIfTrue="1" operator="equal">
      <formula>0</formula>
    </cfRule>
  </conditionalFormatting>
  <conditionalFormatting sqref="W192:X192 E192:I192 Q192:S192">
    <cfRule type="cellIs" dxfId="395" priority="279" stopIfTrue="1" operator="equal">
      <formula>0</formula>
    </cfRule>
  </conditionalFormatting>
  <conditionalFormatting sqref="O192:P192">
    <cfRule type="cellIs" dxfId="394" priority="280" stopIfTrue="1" operator="equal">
      <formula>0</formula>
    </cfRule>
  </conditionalFormatting>
  <conditionalFormatting sqref="W193:X193 E193:I193 Q193:S193">
    <cfRule type="cellIs" dxfId="393" priority="277" stopIfTrue="1" operator="equal">
      <formula>0</formula>
    </cfRule>
  </conditionalFormatting>
  <conditionalFormatting sqref="O193:P193">
    <cfRule type="cellIs" dxfId="392" priority="278" stopIfTrue="1" operator="equal">
      <formula>0</formula>
    </cfRule>
  </conditionalFormatting>
  <conditionalFormatting sqref="W194:X194 E194:I194 Q194:S194">
    <cfRule type="cellIs" dxfId="391" priority="275" stopIfTrue="1" operator="equal">
      <formula>0</formula>
    </cfRule>
  </conditionalFormatting>
  <conditionalFormatting sqref="O194:P194">
    <cfRule type="cellIs" dxfId="390" priority="276" stopIfTrue="1" operator="equal">
      <formula>0</formula>
    </cfRule>
  </conditionalFormatting>
  <conditionalFormatting sqref="W195:X195 E195:I195 Q195:S195">
    <cfRule type="cellIs" dxfId="389" priority="273" stopIfTrue="1" operator="equal">
      <formula>0</formula>
    </cfRule>
  </conditionalFormatting>
  <conditionalFormatting sqref="O195:P195">
    <cfRule type="cellIs" dxfId="388" priority="274" stopIfTrue="1" operator="equal">
      <formula>0</formula>
    </cfRule>
  </conditionalFormatting>
  <conditionalFormatting sqref="W196:X196 E196:I196 Q196:S196">
    <cfRule type="cellIs" dxfId="387" priority="271" stopIfTrue="1" operator="equal">
      <formula>0</formula>
    </cfRule>
  </conditionalFormatting>
  <conditionalFormatting sqref="O196:P196">
    <cfRule type="cellIs" dxfId="386" priority="272" stopIfTrue="1" operator="equal">
      <formula>0</formula>
    </cfRule>
  </conditionalFormatting>
  <conditionalFormatting sqref="W197:X197 E197:I197 Q197:S197">
    <cfRule type="cellIs" dxfId="385" priority="269" stopIfTrue="1" operator="equal">
      <formula>0</formula>
    </cfRule>
  </conditionalFormatting>
  <conditionalFormatting sqref="O197:P197">
    <cfRule type="cellIs" dxfId="384" priority="270" stopIfTrue="1" operator="equal">
      <formula>0</formula>
    </cfRule>
  </conditionalFormatting>
  <conditionalFormatting sqref="W198:X198 E198:I198 Q198:S198">
    <cfRule type="cellIs" dxfId="383" priority="267" stopIfTrue="1" operator="equal">
      <formula>0</formula>
    </cfRule>
  </conditionalFormatting>
  <conditionalFormatting sqref="O198:P198">
    <cfRule type="cellIs" dxfId="382" priority="268" stopIfTrue="1" operator="equal">
      <formula>0</formula>
    </cfRule>
  </conditionalFormatting>
  <conditionalFormatting sqref="W199:X199 E199:I199 Q199:S199">
    <cfRule type="cellIs" dxfId="381" priority="265" stopIfTrue="1" operator="equal">
      <formula>0</formula>
    </cfRule>
  </conditionalFormatting>
  <conditionalFormatting sqref="O199:P199">
    <cfRule type="cellIs" dxfId="380" priority="266" stopIfTrue="1" operator="equal">
      <formula>0</formula>
    </cfRule>
  </conditionalFormatting>
  <conditionalFormatting sqref="W200:X200 E200:I200 Q200:S200">
    <cfRule type="cellIs" dxfId="379" priority="263" stopIfTrue="1" operator="equal">
      <formula>0</formula>
    </cfRule>
  </conditionalFormatting>
  <conditionalFormatting sqref="O200:P200">
    <cfRule type="cellIs" dxfId="378" priority="264" stopIfTrue="1" operator="equal">
      <formula>0</formula>
    </cfRule>
  </conditionalFormatting>
  <conditionalFormatting sqref="W201:X201 E201:I201 Q201:S201">
    <cfRule type="cellIs" dxfId="377" priority="261" stopIfTrue="1" operator="equal">
      <formula>0</formula>
    </cfRule>
  </conditionalFormatting>
  <conditionalFormatting sqref="O201:P201">
    <cfRule type="cellIs" dxfId="376" priority="262" stopIfTrue="1" operator="equal">
      <formula>0</formula>
    </cfRule>
  </conditionalFormatting>
  <conditionalFormatting sqref="W202:X202 E202:I202 Q202:S202">
    <cfRule type="cellIs" dxfId="375" priority="259" stopIfTrue="1" operator="equal">
      <formula>0</formula>
    </cfRule>
  </conditionalFormatting>
  <conditionalFormatting sqref="O202:P202">
    <cfRule type="cellIs" dxfId="374" priority="260" stopIfTrue="1" operator="equal">
      <formula>0</formula>
    </cfRule>
  </conditionalFormatting>
  <conditionalFormatting sqref="W203:X203 E203:I203 Q203:S203">
    <cfRule type="cellIs" dxfId="373" priority="257" stopIfTrue="1" operator="equal">
      <formula>0</formula>
    </cfRule>
  </conditionalFormatting>
  <conditionalFormatting sqref="O203:P203">
    <cfRule type="cellIs" dxfId="372" priority="258" stopIfTrue="1" operator="equal">
      <formula>0</formula>
    </cfRule>
  </conditionalFormatting>
  <conditionalFormatting sqref="W204:X204 E204:I204 Q204:S204">
    <cfRule type="cellIs" dxfId="371" priority="255" stopIfTrue="1" operator="equal">
      <formula>0</formula>
    </cfRule>
  </conditionalFormatting>
  <conditionalFormatting sqref="O204:P204">
    <cfRule type="cellIs" dxfId="370" priority="256" stopIfTrue="1" operator="equal">
      <formula>0</formula>
    </cfRule>
  </conditionalFormatting>
  <conditionalFormatting sqref="W205:X205 E205:I205 Q205:S205">
    <cfRule type="cellIs" dxfId="369" priority="253" stopIfTrue="1" operator="equal">
      <formula>0</formula>
    </cfRule>
  </conditionalFormatting>
  <conditionalFormatting sqref="O205:P205">
    <cfRule type="cellIs" dxfId="368" priority="254" stopIfTrue="1" operator="equal">
      <formula>0</formula>
    </cfRule>
  </conditionalFormatting>
  <conditionalFormatting sqref="W206:X206 E206:I206 Q206:S206">
    <cfRule type="cellIs" dxfId="367" priority="251" stopIfTrue="1" operator="equal">
      <formula>0</formula>
    </cfRule>
  </conditionalFormatting>
  <conditionalFormatting sqref="O206:P206">
    <cfRule type="cellIs" dxfId="366" priority="252" stopIfTrue="1" operator="equal">
      <formula>0</formula>
    </cfRule>
  </conditionalFormatting>
  <conditionalFormatting sqref="W207:X207 E207:I207 Q207:S207">
    <cfRule type="cellIs" dxfId="365" priority="249" stopIfTrue="1" operator="equal">
      <formula>0</formula>
    </cfRule>
  </conditionalFormatting>
  <conditionalFormatting sqref="O207:P207">
    <cfRule type="cellIs" dxfId="364" priority="250" stopIfTrue="1" operator="equal">
      <formula>0</formula>
    </cfRule>
  </conditionalFormatting>
  <conditionalFormatting sqref="W208:X208 E208:I208 Q208:S208">
    <cfRule type="cellIs" dxfId="363" priority="247" stopIfTrue="1" operator="equal">
      <formula>0</formula>
    </cfRule>
  </conditionalFormatting>
  <conditionalFormatting sqref="O208:P208">
    <cfRule type="cellIs" dxfId="362" priority="248" stopIfTrue="1" operator="equal">
      <formula>0</formula>
    </cfRule>
  </conditionalFormatting>
  <conditionalFormatting sqref="W209:X209 E209:I209 Q209:S209">
    <cfRule type="cellIs" dxfId="361" priority="245" stopIfTrue="1" operator="equal">
      <formula>0</formula>
    </cfRule>
  </conditionalFormatting>
  <conditionalFormatting sqref="O209:P209">
    <cfRule type="cellIs" dxfId="360" priority="246" stopIfTrue="1" operator="equal">
      <formula>0</formula>
    </cfRule>
  </conditionalFormatting>
  <conditionalFormatting sqref="W210:X210 E210:I210 Q210:S210">
    <cfRule type="cellIs" dxfId="359" priority="243" stopIfTrue="1" operator="equal">
      <formula>0</formula>
    </cfRule>
  </conditionalFormatting>
  <conditionalFormatting sqref="O210:P210">
    <cfRule type="cellIs" dxfId="358" priority="244" stopIfTrue="1" operator="equal">
      <formula>0</formula>
    </cfRule>
  </conditionalFormatting>
  <conditionalFormatting sqref="W211:X211 E211:I211 Q211:S211">
    <cfRule type="cellIs" dxfId="357" priority="241" stopIfTrue="1" operator="equal">
      <formula>0</formula>
    </cfRule>
  </conditionalFormatting>
  <conditionalFormatting sqref="O211:P211">
    <cfRule type="cellIs" dxfId="356" priority="242" stopIfTrue="1" operator="equal">
      <formula>0</formula>
    </cfRule>
  </conditionalFormatting>
  <conditionalFormatting sqref="W212:X212 E212:I212 Q212:S212">
    <cfRule type="cellIs" dxfId="355" priority="239" stopIfTrue="1" operator="equal">
      <formula>0</formula>
    </cfRule>
  </conditionalFormatting>
  <conditionalFormatting sqref="O212:P212">
    <cfRule type="cellIs" dxfId="354" priority="240" stopIfTrue="1" operator="equal">
      <formula>0</formula>
    </cfRule>
  </conditionalFormatting>
  <conditionalFormatting sqref="W213:X213 E213:I213 Q213:S213">
    <cfRule type="cellIs" dxfId="353" priority="237" stopIfTrue="1" operator="equal">
      <formula>0</formula>
    </cfRule>
  </conditionalFormatting>
  <conditionalFormatting sqref="O213:P213">
    <cfRule type="cellIs" dxfId="352" priority="238" stopIfTrue="1" operator="equal">
      <formula>0</formula>
    </cfRule>
  </conditionalFormatting>
  <conditionalFormatting sqref="W214:X214 E214:I214 Q214:S214">
    <cfRule type="cellIs" dxfId="351" priority="235" stopIfTrue="1" operator="equal">
      <formula>0</formula>
    </cfRule>
  </conditionalFormatting>
  <conditionalFormatting sqref="O214:P214">
    <cfRule type="cellIs" dxfId="350" priority="236" stopIfTrue="1" operator="equal">
      <formula>0</formula>
    </cfRule>
  </conditionalFormatting>
  <conditionalFormatting sqref="W215:X215 E215:I215 Q215:S215">
    <cfRule type="cellIs" dxfId="349" priority="233" stopIfTrue="1" operator="equal">
      <formula>0</formula>
    </cfRule>
  </conditionalFormatting>
  <conditionalFormatting sqref="O215:P215">
    <cfRule type="cellIs" dxfId="348" priority="234" stopIfTrue="1" operator="equal">
      <formula>0</formula>
    </cfRule>
  </conditionalFormatting>
  <conditionalFormatting sqref="W216:X216 E216:I216 Q216:S216">
    <cfRule type="cellIs" dxfId="347" priority="231" stopIfTrue="1" operator="equal">
      <formula>0</formula>
    </cfRule>
  </conditionalFormatting>
  <conditionalFormatting sqref="O216:P216">
    <cfRule type="cellIs" dxfId="346" priority="232" stopIfTrue="1" operator="equal">
      <formula>0</formula>
    </cfRule>
  </conditionalFormatting>
  <conditionalFormatting sqref="W217:X217 E217:I217 Q217:S217">
    <cfRule type="cellIs" dxfId="345" priority="229" stopIfTrue="1" operator="equal">
      <formula>0</formula>
    </cfRule>
  </conditionalFormatting>
  <conditionalFormatting sqref="O217:P217">
    <cfRule type="cellIs" dxfId="344" priority="230" stopIfTrue="1" operator="equal">
      <formula>0</formula>
    </cfRule>
  </conditionalFormatting>
  <conditionalFormatting sqref="W218:X218 E218:I218 Q218:S218">
    <cfRule type="cellIs" dxfId="343" priority="227" stopIfTrue="1" operator="equal">
      <formula>0</formula>
    </cfRule>
  </conditionalFormatting>
  <conditionalFormatting sqref="O218:P218">
    <cfRule type="cellIs" dxfId="342" priority="228" stopIfTrue="1" operator="equal">
      <formula>0</formula>
    </cfRule>
  </conditionalFormatting>
  <conditionalFormatting sqref="W219:X219 E219:I219 Q219:S219">
    <cfRule type="cellIs" dxfId="341" priority="225" stopIfTrue="1" operator="equal">
      <formula>0</formula>
    </cfRule>
  </conditionalFormatting>
  <conditionalFormatting sqref="O219:P219">
    <cfRule type="cellIs" dxfId="340" priority="226" stopIfTrue="1" operator="equal">
      <formula>0</formula>
    </cfRule>
  </conditionalFormatting>
  <conditionalFormatting sqref="W220:X220 E220:I220 Q220:S220">
    <cfRule type="cellIs" dxfId="339" priority="223" stopIfTrue="1" operator="equal">
      <formula>0</formula>
    </cfRule>
  </conditionalFormatting>
  <conditionalFormatting sqref="O220:P220">
    <cfRule type="cellIs" dxfId="338" priority="224" stopIfTrue="1" operator="equal">
      <formula>0</formula>
    </cfRule>
  </conditionalFormatting>
  <conditionalFormatting sqref="W221:X221 E221:I221 Q221:S221">
    <cfRule type="cellIs" dxfId="337" priority="221" stopIfTrue="1" operator="equal">
      <formula>0</formula>
    </cfRule>
  </conditionalFormatting>
  <conditionalFormatting sqref="O221:P221">
    <cfRule type="cellIs" dxfId="336" priority="222" stopIfTrue="1" operator="equal">
      <formula>0</formula>
    </cfRule>
  </conditionalFormatting>
  <conditionalFormatting sqref="W222:X222 E222:I222 Q222:S222">
    <cfRule type="cellIs" dxfId="335" priority="219" stopIfTrue="1" operator="equal">
      <formula>0</formula>
    </cfRule>
  </conditionalFormatting>
  <conditionalFormatting sqref="O222:P222">
    <cfRule type="cellIs" dxfId="334" priority="220" stopIfTrue="1" operator="equal">
      <formula>0</formula>
    </cfRule>
  </conditionalFormatting>
  <conditionalFormatting sqref="W223:X223 E223:I223 Q223:S223">
    <cfRule type="cellIs" dxfId="333" priority="217" stopIfTrue="1" operator="equal">
      <formula>0</formula>
    </cfRule>
  </conditionalFormatting>
  <conditionalFormatting sqref="O223:P223">
    <cfRule type="cellIs" dxfId="332" priority="218" stopIfTrue="1" operator="equal">
      <formula>0</formula>
    </cfRule>
  </conditionalFormatting>
  <conditionalFormatting sqref="W224:X224 E224:I224 Q224:S224">
    <cfRule type="cellIs" dxfId="331" priority="215" stopIfTrue="1" operator="equal">
      <formula>0</formula>
    </cfRule>
  </conditionalFormatting>
  <conditionalFormatting sqref="O224:P224">
    <cfRule type="cellIs" dxfId="330" priority="216" stopIfTrue="1" operator="equal">
      <formula>0</formula>
    </cfRule>
  </conditionalFormatting>
  <conditionalFormatting sqref="W225:X225 E225:I225 Q225:S225">
    <cfRule type="cellIs" dxfId="329" priority="213" stopIfTrue="1" operator="equal">
      <formula>0</formula>
    </cfRule>
  </conditionalFormatting>
  <conditionalFormatting sqref="O225:P225">
    <cfRule type="cellIs" dxfId="328" priority="214" stopIfTrue="1" operator="equal">
      <formula>0</formula>
    </cfRule>
  </conditionalFormatting>
  <conditionalFormatting sqref="W226:X226 E226:I226 Q226:S226">
    <cfRule type="cellIs" dxfId="327" priority="211" stopIfTrue="1" operator="equal">
      <formula>0</formula>
    </cfRule>
  </conditionalFormatting>
  <conditionalFormatting sqref="O226:P226">
    <cfRule type="cellIs" dxfId="326" priority="212" stopIfTrue="1" operator="equal">
      <formula>0</formula>
    </cfRule>
  </conditionalFormatting>
  <conditionalFormatting sqref="W227:X227 E227:I227 Q227:S227">
    <cfRule type="cellIs" dxfId="325" priority="209" stopIfTrue="1" operator="equal">
      <formula>0</formula>
    </cfRule>
  </conditionalFormatting>
  <conditionalFormatting sqref="O227:P227">
    <cfRule type="cellIs" dxfId="324" priority="210" stopIfTrue="1" operator="equal">
      <formula>0</formula>
    </cfRule>
  </conditionalFormatting>
  <conditionalFormatting sqref="W228:X228 E228:I228 Q228:S228">
    <cfRule type="cellIs" dxfId="323" priority="207" stopIfTrue="1" operator="equal">
      <formula>0</formula>
    </cfRule>
  </conditionalFormatting>
  <conditionalFormatting sqref="O228:P228">
    <cfRule type="cellIs" dxfId="322" priority="208" stopIfTrue="1" operator="equal">
      <formula>0</formula>
    </cfRule>
  </conditionalFormatting>
  <conditionalFormatting sqref="W229:X229 E229:I229 Q229:S229">
    <cfRule type="cellIs" dxfId="321" priority="205" stopIfTrue="1" operator="equal">
      <formula>0</formula>
    </cfRule>
  </conditionalFormatting>
  <conditionalFormatting sqref="O229:P229">
    <cfRule type="cellIs" dxfId="320" priority="206" stopIfTrue="1" operator="equal">
      <formula>0</formula>
    </cfRule>
  </conditionalFormatting>
  <conditionalFormatting sqref="W230:X230 E230:I230 Q230:S230">
    <cfRule type="cellIs" dxfId="319" priority="203" stopIfTrue="1" operator="equal">
      <formula>0</formula>
    </cfRule>
  </conditionalFormatting>
  <conditionalFormatting sqref="O230:P230">
    <cfRule type="cellIs" dxfId="318" priority="204" stopIfTrue="1" operator="equal">
      <formula>0</formula>
    </cfRule>
  </conditionalFormatting>
  <conditionalFormatting sqref="W231:X231 E231:I231 Q231:S231">
    <cfRule type="cellIs" dxfId="317" priority="201" stopIfTrue="1" operator="equal">
      <formula>0</formula>
    </cfRule>
  </conditionalFormatting>
  <conditionalFormatting sqref="O231:P231">
    <cfRule type="cellIs" dxfId="316" priority="202" stopIfTrue="1" operator="equal">
      <formula>0</formula>
    </cfRule>
  </conditionalFormatting>
  <conditionalFormatting sqref="W232:X232 E232:I232 Q232:S232">
    <cfRule type="cellIs" dxfId="315" priority="199" stopIfTrue="1" operator="equal">
      <formula>0</formula>
    </cfRule>
  </conditionalFormatting>
  <conditionalFormatting sqref="O232:P232">
    <cfRule type="cellIs" dxfId="314" priority="200" stopIfTrue="1" operator="equal">
      <formula>0</formula>
    </cfRule>
  </conditionalFormatting>
  <conditionalFormatting sqref="W233:X233 E233:I233 Q233:S233">
    <cfRule type="cellIs" dxfId="313" priority="197" stopIfTrue="1" operator="equal">
      <formula>0</formula>
    </cfRule>
  </conditionalFormatting>
  <conditionalFormatting sqref="O233:P233">
    <cfRule type="cellIs" dxfId="312" priority="198" stopIfTrue="1" operator="equal">
      <formula>0</formula>
    </cfRule>
  </conditionalFormatting>
  <conditionalFormatting sqref="W234:X234 E234:I234 Q234:S234">
    <cfRule type="cellIs" dxfId="311" priority="195" stopIfTrue="1" operator="equal">
      <formula>0</formula>
    </cfRule>
  </conditionalFormatting>
  <conditionalFormatting sqref="O234:P234">
    <cfRule type="cellIs" dxfId="310" priority="196" stopIfTrue="1" operator="equal">
      <formula>0</formula>
    </cfRule>
  </conditionalFormatting>
  <conditionalFormatting sqref="W235:X235 E235:I235 Q235:S235">
    <cfRule type="cellIs" dxfId="309" priority="193" stopIfTrue="1" operator="equal">
      <formula>0</formula>
    </cfRule>
  </conditionalFormatting>
  <conditionalFormatting sqref="O235:P235">
    <cfRule type="cellIs" dxfId="308" priority="194" stopIfTrue="1" operator="equal">
      <formula>0</formula>
    </cfRule>
  </conditionalFormatting>
  <conditionalFormatting sqref="W236:X236 E236:I236 Q236:S236">
    <cfRule type="cellIs" dxfId="307" priority="191" stopIfTrue="1" operator="equal">
      <formula>0</formula>
    </cfRule>
  </conditionalFormatting>
  <conditionalFormatting sqref="O236:P236">
    <cfRule type="cellIs" dxfId="306" priority="192" stopIfTrue="1" operator="equal">
      <formula>0</formula>
    </cfRule>
  </conditionalFormatting>
  <conditionalFormatting sqref="W237:X237 E237:I237 Q237:S237">
    <cfRule type="cellIs" dxfId="305" priority="189" stopIfTrue="1" operator="equal">
      <formula>0</formula>
    </cfRule>
  </conditionalFormatting>
  <conditionalFormatting sqref="O237:P237">
    <cfRule type="cellIs" dxfId="304" priority="190" stopIfTrue="1" operator="equal">
      <formula>0</formula>
    </cfRule>
  </conditionalFormatting>
  <conditionalFormatting sqref="W238:X238 E238:I238 Q238:S238">
    <cfRule type="cellIs" dxfId="303" priority="187" stopIfTrue="1" operator="equal">
      <formula>0</formula>
    </cfRule>
  </conditionalFormatting>
  <conditionalFormatting sqref="O238:P238">
    <cfRule type="cellIs" dxfId="302" priority="188" stopIfTrue="1" operator="equal">
      <formula>0</formula>
    </cfRule>
  </conditionalFormatting>
  <conditionalFormatting sqref="W239:X239 E239:I239 Q239:S239">
    <cfRule type="cellIs" dxfId="301" priority="185" stopIfTrue="1" operator="equal">
      <formula>0</formula>
    </cfRule>
  </conditionalFormatting>
  <conditionalFormatting sqref="O239:P239">
    <cfRule type="cellIs" dxfId="300" priority="186" stopIfTrue="1" operator="equal">
      <formula>0</formula>
    </cfRule>
  </conditionalFormatting>
  <conditionalFormatting sqref="W240:X240 E240:I240 Q240:S240">
    <cfRule type="cellIs" dxfId="299" priority="183" stopIfTrue="1" operator="equal">
      <formula>0</formula>
    </cfRule>
  </conditionalFormatting>
  <conditionalFormatting sqref="O240:P240">
    <cfRule type="cellIs" dxfId="298" priority="184" stopIfTrue="1" operator="equal">
      <formula>0</formula>
    </cfRule>
  </conditionalFormatting>
  <conditionalFormatting sqref="W241:X241 E241:I241 Q241:S241">
    <cfRule type="cellIs" dxfId="297" priority="181" stopIfTrue="1" operator="equal">
      <formula>0</formula>
    </cfRule>
  </conditionalFormatting>
  <conditionalFormatting sqref="O241:P241">
    <cfRule type="cellIs" dxfId="296" priority="182" stopIfTrue="1" operator="equal">
      <formula>0</formula>
    </cfRule>
  </conditionalFormatting>
  <conditionalFormatting sqref="W242:X242 E242:I242 Q242:S242">
    <cfRule type="cellIs" dxfId="295" priority="179" stopIfTrue="1" operator="equal">
      <formula>0</formula>
    </cfRule>
  </conditionalFormatting>
  <conditionalFormatting sqref="O242:P242">
    <cfRule type="cellIs" dxfId="294" priority="180" stopIfTrue="1" operator="equal">
      <formula>0</formula>
    </cfRule>
  </conditionalFormatting>
  <conditionalFormatting sqref="W243:X243 E243:I243 Q243:S243">
    <cfRule type="cellIs" dxfId="293" priority="177" stopIfTrue="1" operator="equal">
      <formula>0</formula>
    </cfRule>
  </conditionalFormatting>
  <conditionalFormatting sqref="O243:P243">
    <cfRule type="cellIs" dxfId="292" priority="178" stopIfTrue="1" operator="equal">
      <formula>0</formula>
    </cfRule>
  </conditionalFormatting>
  <conditionalFormatting sqref="W244:X244 E244:I244 Q244:S244">
    <cfRule type="cellIs" dxfId="291" priority="175" stopIfTrue="1" operator="equal">
      <formula>0</formula>
    </cfRule>
  </conditionalFormatting>
  <conditionalFormatting sqref="O244:P244">
    <cfRule type="cellIs" dxfId="290" priority="176" stopIfTrue="1" operator="equal">
      <formula>0</formula>
    </cfRule>
  </conditionalFormatting>
  <conditionalFormatting sqref="W245:X245 E245:I245 Q245:S245">
    <cfRule type="cellIs" dxfId="289" priority="173" stopIfTrue="1" operator="equal">
      <formula>0</formula>
    </cfRule>
  </conditionalFormatting>
  <conditionalFormatting sqref="O245:P245">
    <cfRule type="cellIs" dxfId="288" priority="174" stopIfTrue="1" operator="equal">
      <formula>0</formula>
    </cfRule>
  </conditionalFormatting>
  <conditionalFormatting sqref="W246:X246 E246:I246 Q246:S246">
    <cfRule type="cellIs" dxfId="287" priority="171" stopIfTrue="1" operator="equal">
      <formula>0</formula>
    </cfRule>
  </conditionalFormatting>
  <conditionalFormatting sqref="O246:P246">
    <cfRule type="cellIs" dxfId="286" priority="172" stopIfTrue="1" operator="equal">
      <formula>0</formula>
    </cfRule>
  </conditionalFormatting>
  <conditionalFormatting sqref="W247:X247 E247:I247 Q247:S247">
    <cfRule type="cellIs" dxfId="285" priority="169" stopIfTrue="1" operator="equal">
      <formula>0</formula>
    </cfRule>
  </conditionalFormatting>
  <conditionalFormatting sqref="O247:P247">
    <cfRule type="cellIs" dxfId="284" priority="170" stopIfTrue="1" operator="equal">
      <formula>0</formula>
    </cfRule>
  </conditionalFormatting>
  <conditionalFormatting sqref="W248:X248 E248:I248 Q248:S248">
    <cfRule type="cellIs" dxfId="283" priority="167" stopIfTrue="1" operator="equal">
      <formula>0</formula>
    </cfRule>
  </conditionalFormatting>
  <conditionalFormatting sqref="O248:P248">
    <cfRule type="cellIs" dxfId="282" priority="168" stopIfTrue="1" operator="equal">
      <formula>0</formula>
    </cfRule>
  </conditionalFormatting>
  <conditionalFormatting sqref="W249:X249 E249:I249 Q249:S249">
    <cfRule type="cellIs" dxfId="281" priority="165" stopIfTrue="1" operator="equal">
      <formula>0</formula>
    </cfRule>
  </conditionalFormatting>
  <conditionalFormatting sqref="O249:P249">
    <cfRule type="cellIs" dxfId="280" priority="166" stopIfTrue="1" operator="equal">
      <formula>0</formula>
    </cfRule>
  </conditionalFormatting>
  <conditionalFormatting sqref="W250:X250 E250:I250 Q250:S250">
    <cfRule type="cellIs" dxfId="279" priority="163" stopIfTrue="1" operator="equal">
      <formula>0</formula>
    </cfRule>
  </conditionalFormatting>
  <conditionalFormatting sqref="O250:P250">
    <cfRule type="cellIs" dxfId="278" priority="164" stopIfTrue="1" operator="equal">
      <formula>0</formula>
    </cfRule>
  </conditionalFormatting>
  <conditionalFormatting sqref="W251:X251 E251:I251 Q251:S251">
    <cfRule type="cellIs" dxfId="277" priority="161" stopIfTrue="1" operator="equal">
      <formula>0</formula>
    </cfRule>
  </conditionalFormatting>
  <conditionalFormatting sqref="O251:P251">
    <cfRule type="cellIs" dxfId="276" priority="162" stopIfTrue="1" operator="equal">
      <formula>0</formula>
    </cfRule>
  </conditionalFormatting>
  <conditionalFormatting sqref="W252:X252 E252:I252 Q252:S252">
    <cfRule type="cellIs" dxfId="275" priority="159" stopIfTrue="1" operator="equal">
      <formula>0</formula>
    </cfRule>
  </conditionalFormatting>
  <conditionalFormatting sqref="O252:P252">
    <cfRule type="cellIs" dxfId="274" priority="160" stopIfTrue="1" operator="equal">
      <formula>0</formula>
    </cfRule>
  </conditionalFormatting>
  <conditionalFormatting sqref="W253:X253 E253:I253 Q253:S253">
    <cfRule type="cellIs" dxfId="273" priority="157" stopIfTrue="1" operator="equal">
      <formula>0</formula>
    </cfRule>
  </conditionalFormatting>
  <conditionalFormatting sqref="O253:P253">
    <cfRule type="cellIs" dxfId="272" priority="158" stopIfTrue="1" operator="equal">
      <formula>0</formula>
    </cfRule>
  </conditionalFormatting>
  <conditionalFormatting sqref="W254:X254 E254:I254 Q254:S254">
    <cfRule type="cellIs" dxfId="271" priority="155" stopIfTrue="1" operator="equal">
      <formula>0</formula>
    </cfRule>
  </conditionalFormatting>
  <conditionalFormatting sqref="O254:P254">
    <cfRule type="cellIs" dxfId="270" priority="156" stopIfTrue="1" operator="equal">
      <formula>0</formula>
    </cfRule>
  </conditionalFormatting>
  <conditionalFormatting sqref="W255:X255 E255:I255 Q255:S255">
    <cfRule type="cellIs" dxfId="269" priority="153" stopIfTrue="1" operator="equal">
      <formula>0</formula>
    </cfRule>
  </conditionalFormatting>
  <conditionalFormatting sqref="O255:P255">
    <cfRule type="cellIs" dxfId="268" priority="154" stopIfTrue="1" operator="equal">
      <formula>0</formula>
    </cfRule>
  </conditionalFormatting>
  <conditionalFormatting sqref="W256:X256 E256:I256 Q256:S256">
    <cfRule type="cellIs" dxfId="267" priority="151" stopIfTrue="1" operator="equal">
      <formula>0</formula>
    </cfRule>
  </conditionalFormatting>
  <conditionalFormatting sqref="O256:P256">
    <cfRule type="cellIs" dxfId="266" priority="152" stopIfTrue="1" operator="equal">
      <formula>0</formula>
    </cfRule>
  </conditionalFormatting>
  <conditionalFormatting sqref="W257:X257 E257:I257 Q257:S257">
    <cfRule type="cellIs" dxfId="265" priority="149" stopIfTrue="1" operator="equal">
      <formula>0</formula>
    </cfRule>
  </conditionalFormatting>
  <conditionalFormatting sqref="O257:P257">
    <cfRule type="cellIs" dxfId="264" priority="150" stopIfTrue="1" operator="equal">
      <formula>0</formula>
    </cfRule>
  </conditionalFormatting>
  <conditionalFormatting sqref="W258:X258 E258:I258 Q258:S258">
    <cfRule type="cellIs" dxfId="263" priority="147" stopIfTrue="1" operator="equal">
      <formula>0</formula>
    </cfRule>
  </conditionalFormatting>
  <conditionalFormatting sqref="O258:P258">
    <cfRule type="cellIs" dxfId="262" priority="148" stopIfTrue="1" operator="equal">
      <formula>0</formula>
    </cfRule>
  </conditionalFormatting>
  <conditionalFormatting sqref="W259:X259 E259:I259 Q259:S259">
    <cfRule type="cellIs" dxfId="261" priority="145" stopIfTrue="1" operator="equal">
      <formula>0</formula>
    </cfRule>
  </conditionalFormatting>
  <conditionalFormatting sqref="O259:P259">
    <cfRule type="cellIs" dxfId="260" priority="146" stopIfTrue="1" operator="equal">
      <formula>0</formula>
    </cfRule>
  </conditionalFormatting>
  <conditionalFormatting sqref="W260:X260 E260:I260 Q260:S260">
    <cfRule type="cellIs" dxfId="259" priority="143" stopIfTrue="1" operator="equal">
      <formula>0</formula>
    </cfRule>
  </conditionalFormatting>
  <conditionalFormatting sqref="O260:P260">
    <cfRule type="cellIs" dxfId="258" priority="144" stopIfTrue="1" operator="equal">
      <formula>0</formula>
    </cfRule>
  </conditionalFormatting>
  <conditionalFormatting sqref="W261:X261 E261:I261 Q261:S261">
    <cfRule type="cellIs" dxfId="257" priority="141" stopIfTrue="1" operator="equal">
      <formula>0</formula>
    </cfRule>
  </conditionalFormatting>
  <conditionalFormatting sqref="O261:P261">
    <cfRule type="cellIs" dxfId="256" priority="142" stopIfTrue="1" operator="equal">
      <formula>0</formula>
    </cfRule>
  </conditionalFormatting>
  <conditionalFormatting sqref="W262:X262 E262:I262 Q262:S262">
    <cfRule type="cellIs" dxfId="255" priority="139" stopIfTrue="1" operator="equal">
      <formula>0</formula>
    </cfRule>
  </conditionalFormatting>
  <conditionalFormatting sqref="O262:P262">
    <cfRule type="cellIs" dxfId="254" priority="140" stopIfTrue="1" operator="equal">
      <formula>0</formula>
    </cfRule>
  </conditionalFormatting>
  <conditionalFormatting sqref="W263:X263 E263:I263 Q263:S263">
    <cfRule type="cellIs" dxfId="253" priority="137" stopIfTrue="1" operator="equal">
      <formula>0</formula>
    </cfRule>
  </conditionalFormatting>
  <conditionalFormatting sqref="O263:P263">
    <cfRule type="cellIs" dxfId="252" priority="138" stopIfTrue="1" operator="equal">
      <formula>0</formula>
    </cfRule>
  </conditionalFormatting>
  <conditionalFormatting sqref="W264:X264 E264:I264 Q264:S264">
    <cfRule type="cellIs" dxfId="251" priority="135" stopIfTrue="1" operator="equal">
      <formula>0</formula>
    </cfRule>
  </conditionalFormatting>
  <conditionalFormatting sqref="O264:P264">
    <cfRule type="cellIs" dxfId="250" priority="136" stopIfTrue="1" operator="equal">
      <formula>0</formula>
    </cfRule>
  </conditionalFormatting>
  <conditionalFormatting sqref="W265:X265 E265:I265 Q265:S265">
    <cfRule type="cellIs" dxfId="249" priority="133" stopIfTrue="1" operator="equal">
      <formula>0</formula>
    </cfRule>
  </conditionalFormatting>
  <conditionalFormatting sqref="O265:P265">
    <cfRule type="cellIs" dxfId="248" priority="134" stopIfTrue="1" operator="equal">
      <formula>0</formula>
    </cfRule>
  </conditionalFormatting>
  <conditionalFormatting sqref="W266:X266 E266:I266 Q266:S266">
    <cfRule type="cellIs" dxfId="247" priority="131" stopIfTrue="1" operator="equal">
      <formula>0</formula>
    </cfRule>
  </conditionalFormatting>
  <conditionalFormatting sqref="O266:P266">
    <cfRule type="cellIs" dxfId="246" priority="132" stopIfTrue="1" operator="equal">
      <formula>0</formula>
    </cfRule>
  </conditionalFormatting>
  <conditionalFormatting sqref="W267:X267 E267:I267 Q267:S267">
    <cfRule type="cellIs" dxfId="245" priority="129" stopIfTrue="1" operator="equal">
      <formula>0</formula>
    </cfRule>
  </conditionalFormatting>
  <conditionalFormatting sqref="O267:P267">
    <cfRule type="cellIs" dxfId="244" priority="130" stopIfTrue="1" operator="equal">
      <formula>0</formula>
    </cfRule>
  </conditionalFormatting>
  <conditionalFormatting sqref="W268:X268 E268:I268 Q268:S268">
    <cfRule type="cellIs" dxfId="243" priority="127" stopIfTrue="1" operator="equal">
      <formula>0</formula>
    </cfRule>
  </conditionalFormatting>
  <conditionalFormatting sqref="O268:P268">
    <cfRule type="cellIs" dxfId="242" priority="128" stopIfTrue="1" operator="equal">
      <formula>0</formula>
    </cfRule>
  </conditionalFormatting>
  <conditionalFormatting sqref="W269:X269 E269:I269 Q269:S269">
    <cfRule type="cellIs" dxfId="241" priority="125" stopIfTrue="1" operator="equal">
      <formula>0</formula>
    </cfRule>
  </conditionalFormatting>
  <conditionalFormatting sqref="O269:P269">
    <cfRule type="cellIs" dxfId="240" priority="126" stopIfTrue="1" operator="equal">
      <formula>0</formula>
    </cfRule>
  </conditionalFormatting>
  <conditionalFormatting sqref="W270:X270 E270:I270 Q270:S270">
    <cfRule type="cellIs" dxfId="239" priority="123" stopIfTrue="1" operator="equal">
      <formula>0</formula>
    </cfRule>
  </conditionalFormatting>
  <conditionalFormatting sqref="O270:P270">
    <cfRule type="cellIs" dxfId="238" priority="124" stopIfTrue="1" operator="equal">
      <formula>0</formula>
    </cfRule>
  </conditionalFormatting>
  <conditionalFormatting sqref="W271:X271 E271:I271 Q271:S271">
    <cfRule type="cellIs" dxfId="237" priority="121" stopIfTrue="1" operator="equal">
      <formula>0</formula>
    </cfRule>
  </conditionalFormatting>
  <conditionalFormatting sqref="O271:P271">
    <cfRule type="cellIs" dxfId="236" priority="122" stopIfTrue="1" operator="equal">
      <formula>0</formula>
    </cfRule>
  </conditionalFormatting>
  <conditionalFormatting sqref="W272:X272 E272:I272 Q272:S272">
    <cfRule type="cellIs" dxfId="235" priority="119" stopIfTrue="1" operator="equal">
      <formula>0</formula>
    </cfRule>
  </conditionalFormatting>
  <conditionalFormatting sqref="O272:P272">
    <cfRule type="cellIs" dxfId="234" priority="120" stopIfTrue="1" operator="equal">
      <formula>0</formula>
    </cfRule>
  </conditionalFormatting>
  <conditionalFormatting sqref="W273:X273 E273:I273 Q273:S273">
    <cfRule type="cellIs" dxfId="233" priority="117" stopIfTrue="1" operator="equal">
      <formula>0</formula>
    </cfRule>
  </conditionalFormatting>
  <conditionalFormatting sqref="O273:P273">
    <cfRule type="cellIs" dxfId="232" priority="118" stopIfTrue="1" operator="equal">
      <formula>0</formula>
    </cfRule>
  </conditionalFormatting>
  <conditionalFormatting sqref="W274:X274 E274:I274 Q274:S274">
    <cfRule type="cellIs" dxfId="231" priority="115" stopIfTrue="1" operator="equal">
      <formula>0</formula>
    </cfRule>
  </conditionalFormatting>
  <conditionalFormatting sqref="O274:P274">
    <cfRule type="cellIs" dxfId="230" priority="116" stopIfTrue="1" operator="equal">
      <formula>0</formula>
    </cfRule>
  </conditionalFormatting>
  <conditionalFormatting sqref="W275:X275 E275:I275 Q275:S275">
    <cfRule type="cellIs" dxfId="229" priority="113" stopIfTrue="1" operator="equal">
      <formula>0</formula>
    </cfRule>
  </conditionalFormatting>
  <conditionalFormatting sqref="O275:P275">
    <cfRule type="cellIs" dxfId="228" priority="114" stopIfTrue="1" operator="equal">
      <formula>0</formula>
    </cfRule>
  </conditionalFormatting>
  <conditionalFormatting sqref="W276:X276 E276:I276 Q276:S276">
    <cfRule type="cellIs" dxfId="227" priority="111" stopIfTrue="1" operator="equal">
      <formula>0</formula>
    </cfRule>
  </conditionalFormatting>
  <conditionalFormatting sqref="O276:P276">
    <cfRule type="cellIs" dxfId="226" priority="112" stopIfTrue="1" operator="equal">
      <formula>0</formula>
    </cfRule>
  </conditionalFormatting>
  <conditionalFormatting sqref="W277:X277 E277:I277 Q277:S277">
    <cfRule type="cellIs" dxfId="225" priority="109" stopIfTrue="1" operator="equal">
      <formula>0</formula>
    </cfRule>
  </conditionalFormatting>
  <conditionalFormatting sqref="O277:P277">
    <cfRule type="cellIs" dxfId="224" priority="110" stopIfTrue="1" operator="equal">
      <formula>0</formula>
    </cfRule>
  </conditionalFormatting>
  <conditionalFormatting sqref="W278:X278 E278:I278 Q278:S278">
    <cfRule type="cellIs" dxfId="223" priority="107" stopIfTrue="1" operator="equal">
      <formula>0</formula>
    </cfRule>
  </conditionalFormatting>
  <conditionalFormatting sqref="O278:P278">
    <cfRule type="cellIs" dxfId="222" priority="108" stopIfTrue="1" operator="equal">
      <formula>0</formula>
    </cfRule>
  </conditionalFormatting>
  <conditionalFormatting sqref="W279:X279 E279:I279 Q279:S279">
    <cfRule type="cellIs" dxfId="221" priority="105" stopIfTrue="1" operator="equal">
      <formula>0</formula>
    </cfRule>
  </conditionalFormatting>
  <conditionalFormatting sqref="O279:P279">
    <cfRule type="cellIs" dxfId="220" priority="106" stopIfTrue="1" operator="equal">
      <formula>0</formula>
    </cfRule>
  </conditionalFormatting>
  <conditionalFormatting sqref="W280:X280 E280:I280 Q280:S280">
    <cfRule type="cellIs" dxfId="219" priority="103" stopIfTrue="1" operator="equal">
      <formula>0</formula>
    </cfRule>
  </conditionalFormatting>
  <conditionalFormatting sqref="O280:P280">
    <cfRule type="cellIs" dxfId="218" priority="104" stopIfTrue="1" operator="equal">
      <formula>0</formula>
    </cfRule>
  </conditionalFormatting>
  <conditionalFormatting sqref="W281:X281 E281:I281 Q281:S281">
    <cfRule type="cellIs" dxfId="217" priority="101" stopIfTrue="1" operator="equal">
      <formula>0</formula>
    </cfRule>
  </conditionalFormatting>
  <conditionalFormatting sqref="O281:P281">
    <cfRule type="cellIs" dxfId="216" priority="102" stopIfTrue="1" operator="equal">
      <formula>0</formula>
    </cfRule>
  </conditionalFormatting>
  <conditionalFormatting sqref="W282:X282 E282:I282 Q282:S282">
    <cfRule type="cellIs" dxfId="215" priority="99" stopIfTrue="1" operator="equal">
      <formula>0</formula>
    </cfRule>
  </conditionalFormatting>
  <conditionalFormatting sqref="O282:P282">
    <cfRule type="cellIs" dxfId="214" priority="100" stopIfTrue="1" operator="equal">
      <formula>0</formula>
    </cfRule>
  </conditionalFormatting>
  <conditionalFormatting sqref="W283:X283 E283:I283 Q283:S283">
    <cfRule type="cellIs" dxfId="213" priority="97" stopIfTrue="1" operator="equal">
      <formula>0</formula>
    </cfRule>
  </conditionalFormatting>
  <conditionalFormatting sqref="O283:P283">
    <cfRule type="cellIs" dxfId="212" priority="98" stopIfTrue="1" operator="equal">
      <formula>0</formula>
    </cfRule>
  </conditionalFormatting>
  <conditionalFormatting sqref="W284:X284 E284:I284 Q284:S284">
    <cfRule type="cellIs" dxfId="211" priority="95" stopIfTrue="1" operator="equal">
      <formula>0</formula>
    </cfRule>
  </conditionalFormatting>
  <conditionalFormatting sqref="O284:P284">
    <cfRule type="cellIs" dxfId="210" priority="96" stopIfTrue="1" operator="equal">
      <formula>0</formula>
    </cfRule>
  </conditionalFormatting>
  <conditionalFormatting sqref="W285:X285 E285:I285 Q285:S285">
    <cfRule type="cellIs" dxfId="209" priority="93" stopIfTrue="1" operator="equal">
      <formula>0</formula>
    </cfRule>
  </conditionalFormatting>
  <conditionalFormatting sqref="O285:P285">
    <cfRule type="cellIs" dxfId="208" priority="94" stopIfTrue="1" operator="equal">
      <formula>0</formula>
    </cfRule>
  </conditionalFormatting>
  <conditionalFormatting sqref="W286:X286 E286:I286 Q286:S286">
    <cfRule type="cellIs" dxfId="207" priority="91" stopIfTrue="1" operator="equal">
      <formula>0</formula>
    </cfRule>
  </conditionalFormatting>
  <conditionalFormatting sqref="O286:P286">
    <cfRule type="cellIs" dxfId="206" priority="92" stopIfTrue="1" operator="equal">
      <formula>0</formula>
    </cfRule>
  </conditionalFormatting>
  <conditionalFormatting sqref="W287:X287 E287:I287 Q287:S287">
    <cfRule type="cellIs" dxfId="205" priority="89" stopIfTrue="1" operator="equal">
      <formula>0</formula>
    </cfRule>
  </conditionalFormatting>
  <conditionalFormatting sqref="O287:P287">
    <cfRule type="cellIs" dxfId="204" priority="90" stopIfTrue="1" operator="equal">
      <formula>0</formula>
    </cfRule>
  </conditionalFormatting>
  <conditionalFormatting sqref="W288:X288 E288:I288 Q288:S288">
    <cfRule type="cellIs" dxfId="203" priority="87" stopIfTrue="1" operator="equal">
      <formula>0</formula>
    </cfRule>
  </conditionalFormatting>
  <conditionalFormatting sqref="O288:P288">
    <cfRule type="cellIs" dxfId="202" priority="88" stopIfTrue="1" operator="equal">
      <formula>0</formula>
    </cfRule>
  </conditionalFormatting>
  <conditionalFormatting sqref="W289:X289 E289:I289 Q289:S289">
    <cfRule type="cellIs" dxfId="201" priority="85" stopIfTrue="1" operator="equal">
      <formula>0</formula>
    </cfRule>
  </conditionalFormatting>
  <conditionalFormatting sqref="O289:P289">
    <cfRule type="cellIs" dxfId="200" priority="86" stopIfTrue="1" operator="equal">
      <formula>0</formula>
    </cfRule>
  </conditionalFormatting>
  <conditionalFormatting sqref="W290:X290 E290:I290 Q290:S290">
    <cfRule type="cellIs" dxfId="199" priority="83" stopIfTrue="1" operator="equal">
      <formula>0</formula>
    </cfRule>
  </conditionalFormatting>
  <conditionalFormatting sqref="O290:P290">
    <cfRule type="cellIs" dxfId="198" priority="84" stopIfTrue="1" operator="equal">
      <formula>0</formula>
    </cfRule>
  </conditionalFormatting>
  <conditionalFormatting sqref="W291:X291 E291:I291 Q291:S291">
    <cfRule type="cellIs" dxfId="197" priority="81" stopIfTrue="1" operator="equal">
      <formula>0</formula>
    </cfRule>
  </conditionalFormatting>
  <conditionalFormatting sqref="O291:P291">
    <cfRule type="cellIs" dxfId="196" priority="82" stopIfTrue="1" operator="equal">
      <formula>0</formula>
    </cfRule>
  </conditionalFormatting>
  <conditionalFormatting sqref="W292:X292 E292:I292 Q292:S292">
    <cfRule type="cellIs" dxfId="195" priority="79" stopIfTrue="1" operator="equal">
      <formula>0</formula>
    </cfRule>
  </conditionalFormatting>
  <conditionalFormatting sqref="O292:P292">
    <cfRule type="cellIs" dxfId="194" priority="80" stopIfTrue="1" operator="equal">
      <formula>0</formula>
    </cfRule>
  </conditionalFormatting>
  <conditionalFormatting sqref="W293:X293 E293:I293 Q293:S293">
    <cfRule type="cellIs" dxfId="193" priority="77" stopIfTrue="1" operator="equal">
      <formula>0</formula>
    </cfRule>
  </conditionalFormatting>
  <conditionalFormatting sqref="O293:P293">
    <cfRule type="cellIs" dxfId="192" priority="78" stopIfTrue="1" operator="equal">
      <formula>0</formula>
    </cfRule>
  </conditionalFormatting>
  <conditionalFormatting sqref="W294:X294 E294:I294 Q294:S294">
    <cfRule type="cellIs" dxfId="191" priority="75" stopIfTrue="1" operator="equal">
      <formula>0</formula>
    </cfRule>
  </conditionalFormatting>
  <conditionalFormatting sqref="O294:P294">
    <cfRule type="cellIs" dxfId="190" priority="76" stopIfTrue="1" operator="equal">
      <formula>0</formula>
    </cfRule>
  </conditionalFormatting>
  <conditionalFormatting sqref="W295:X295 E295:I295 Q295:S295">
    <cfRule type="cellIs" dxfId="189" priority="73" stopIfTrue="1" operator="equal">
      <formula>0</formula>
    </cfRule>
  </conditionalFormatting>
  <conditionalFormatting sqref="O295:P295">
    <cfRule type="cellIs" dxfId="188" priority="74" stopIfTrue="1" operator="equal">
      <formula>0</formula>
    </cfRule>
  </conditionalFormatting>
  <conditionalFormatting sqref="W296:X296 E296:I296 Q296:S296">
    <cfRule type="cellIs" dxfId="187" priority="71" stopIfTrue="1" operator="equal">
      <formula>0</formula>
    </cfRule>
  </conditionalFormatting>
  <conditionalFormatting sqref="O296:P296">
    <cfRule type="cellIs" dxfId="186" priority="72" stopIfTrue="1" operator="equal">
      <formula>0</formula>
    </cfRule>
  </conditionalFormatting>
  <conditionalFormatting sqref="W297:X297 E297:I297 Q297:S297">
    <cfRule type="cellIs" dxfId="185" priority="69" stopIfTrue="1" operator="equal">
      <formula>0</formula>
    </cfRule>
  </conditionalFormatting>
  <conditionalFormatting sqref="O297:P297">
    <cfRule type="cellIs" dxfId="184" priority="70" stopIfTrue="1" operator="equal">
      <formula>0</formula>
    </cfRule>
  </conditionalFormatting>
  <conditionalFormatting sqref="W298:X298 E298:I298 Q298:S298">
    <cfRule type="cellIs" dxfId="183" priority="67" stopIfTrue="1" operator="equal">
      <formula>0</formula>
    </cfRule>
  </conditionalFormatting>
  <conditionalFormatting sqref="O298:P298">
    <cfRule type="cellIs" dxfId="182" priority="68" stopIfTrue="1" operator="equal">
      <formula>0</formula>
    </cfRule>
  </conditionalFormatting>
  <conditionalFormatting sqref="W299:X299 E299:I299 Q299:S299">
    <cfRule type="cellIs" dxfId="181" priority="65" stopIfTrue="1" operator="equal">
      <formula>0</formula>
    </cfRule>
  </conditionalFormatting>
  <conditionalFormatting sqref="O299:P299">
    <cfRule type="cellIs" dxfId="180" priority="66" stopIfTrue="1" operator="equal">
      <formula>0</formula>
    </cfRule>
  </conditionalFormatting>
  <conditionalFormatting sqref="W300:X300 E300:I300 Q300:S300">
    <cfRule type="cellIs" dxfId="179" priority="63" stopIfTrue="1" operator="equal">
      <formula>0</formula>
    </cfRule>
  </conditionalFormatting>
  <conditionalFormatting sqref="O300:P300">
    <cfRule type="cellIs" dxfId="178" priority="64" stopIfTrue="1" operator="equal">
      <formula>0</formula>
    </cfRule>
  </conditionalFormatting>
  <conditionalFormatting sqref="W301:X301 E301:I301 Q301:S301">
    <cfRule type="cellIs" dxfId="177" priority="61" stopIfTrue="1" operator="equal">
      <formula>0</formula>
    </cfRule>
  </conditionalFormatting>
  <conditionalFormatting sqref="O301:P301">
    <cfRule type="cellIs" dxfId="176" priority="62" stopIfTrue="1" operator="equal">
      <formula>0</formula>
    </cfRule>
  </conditionalFormatting>
  <conditionalFormatting sqref="W302:X302 E302:I302 Q302:S302">
    <cfRule type="cellIs" dxfId="175" priority="59" stopIfTrue="1" operator="equal">
      <formula>0</formula>
    </cfRule>
  </conditionalFormatting>
  <conditionalFormatting sqref="O302:P302">
    <cfRule type="cellIs" dxfId="174" priority="60" stopIfTrue="1" operator="equal">
      <formula>0</formula>
    </cfRule>
  </conditionalFormatting>
  <conditionalFormatting sqref="W303:X303 E303:I303 Q303:S303">
    <cfRule type="cellIs" dxfId="173" priority="57" stopIfTrue="1" operator="equal">
      <formula>0</formula>
    </cfRule>
  </conditionalFormatting>
  <conditionalFormatting sqref="O303:P303">
    <cfRule type="cellIs" dxfId="172" priority="58" stopIfTrue="1" operator="equal">
      <formula>0</formula>
    </cfRule>
  </conditionalFormatting>
  <conditionalFormatting sqref="W304:X304 E304:I304 Q304:S304">
    <cfRule type="cellIs" dxfId="171" priority="55" stopIfTrue="1" operator="equal">
      <formula>0</formula>
    </cfRule>
  </conditionalFormatting>
  <conditionalFormatting sqref="O304:P304">
    <cfRule type="cellIs" dxfId="170" priority="56" stopIfTrue="1" operator="equal">
      <formula>0</formula>
    </cfRule>
  </conditionalFormatting>
  <conditionalFormatting sqref="W305:X305 E305:I305 Q305:S305">
    <cfRule type="cellIs" dxfId="169" priority="53" stopIfTrue="1" operator="equal">
      <formula>0</formula>
    </cfRule>
  </conditionalFormatting>
  <conditionalFormatting sqref="O305:P305">
    <cfRule type="cellIs" dxfId="168" priority="54" stopIfTrue="1" operator="equal">
      <formula>0</formula>
    </cfRule>
  </conditionalFormatting>
  <conditionalFormatting sqref="W306:X306 E306:I306 Q306:S306">
    <cfRule type="cellIs" dxfId="167" priority="51" stopIfTrue="1" operator="equal">
      <formula>0</formula>
    </cfRule>
  </conditionalFormatting>
  <conditionalFormatting sqref="O306:P306">
    <cfRule type="cellIs" dxfId="166" priority="52" stopIfTrue="1" operator="equal">
      <formula>0</formula>
    </cfRule>
  </conditionalFormatting>
  <conditionalFormatting sqref="W307:X307 E307:I307 Q307:S307">
    <cfRule type="cellIs" dxfId="165" priority="49" stopIfTrue="1" operator="equal">
      <formula>0</formula>
    </cfRule>
  </conditionalFormatting>
  <conditionalFormatting sqref="O307:P307">
    <cfRule type="cellIs" dxfId="164" priority="50" stopIfTrue="1" operator="equal">
      <formula>0</formula>
    </cfRule>
  </conditionalFormatting>
  <conditionalFormatting sqref="W308:X308 E308:I308 Q308:S308">
    <cfRule type="cellIs" dxfId="163" priority="47" stopIfTrue="1" operator="equal">
      <formula>0</formula>
    </cfRule>
  </conditionalFormatting>
  <conditionalFormatting sqref="O308:P308">
    <cfRule type="cellIs" dxfId="162" priority="48" stopIfTrue="1" operator="equal">
      <formula>0</formula>
    </cfRule>
  </conditionalFormatting>
  <conditionalFormatting sqref="W309:X309 E309:I309 Q309:S309">
    <cfRule type="cellIs" dxfId="161" priority="45" stopIfTrue="1" operator="equal">
      <formula>0</formula>
    </cfRule>
  </conditionalFormatting>
  <conditionalFormatting sqref="O309:P309">
    <cfRule type="cellIs" dxfId="160" priority="46" stopIfTrue="1" operator="equal">
      <formula>0</formula>
    </cfRule>
  </conditionalFormatting>
  <conditionalFormatting sqref="W310:X310 E310:I310 Q310:S310">
    <cfRule type="cellIs" dxfId="159" priority="43" stopIfTrue="1" operator="equal">
      <formula>0</formula>
    </cfRule>
  </conditionalFormatting>
  <conditionalFormatting sqref="O310:P310">
    <cfRule type="cellIs" dxfId="158" priority="44" stopIfTrue="1" operator="equal">
      <formula>0</formula>
    </cfRule>
  </conditionalFormatting>
  <conditionalFormatting sqref="W311:X311 E311:I311 Q311:S311">
    <cfRule type="cellIs" dxfId="157" priority="41" stopIfTrue="1" operator="equal">
      <formula>0</formula>
    </cfRule>
  </conditionalFormatting>
  <conditionalFormatting sqref="O311:P311">
    <cfRule type="cellIs" dxfId="156" priority="42" stopIfTrue="1" operator="equal">
      <formula>0</formula>
    </cfRule>
  </conditionalFormatting>
  <conditionalFormatting sqref="W312:X312 E312:I312 Q312:S312">
    <cfRule type="cellIs" dxfId="155" priority="39" stopIfTrue="1" operator="equal">
      <formula>0</formula>
    </cfRule>
  </conditionalFormatting>
  <conditionalFormatting sqref="O312:P312">
    <cfRule type="cellIs" dxfId="154" priority="40" stopIfTrue="1" operator="equal">
      <formula>0</formula>
    </cfRule>
  </conditionalFormatting>
  <conditionalFormatting sqref="W313:X313 E313:I313 Q313:S313">
    <cfRule type="cellIs" dxfId="153" priority="37" stopIfTrue="1" operator="equal">
      <formula>0</formula>
    </cfRule>
  </conditionalFormatting>
  <conditionalFormatting sqref="O313:P313">
    <cfRule type="cellIs" dxfId="152" priority="38" stopIfTrue="1" operator="equal">
      <formula>0</formula>
    </cfRule>
  </conditionalFormatting>
  <conditionalFormatting sqref="W314:X314 E314:I314 Q314:S314">
    <cfRule type="cellIs" dxfId="151" priority="35" stopIfTrue="1" operator="equal">
      <formula>0</formula>
    </cfRule>
  </conditionalFormatting>
  <conditionalFormatting sqref="O314:P314">
    <cfRule type="cellIs" dxfId="150" priority="36" stopIfTrue="1" operator="equal">
      <formula>0</formula>
    </cfRule>
  </conditionalFormatting>
  <conditionalFormatting sqref="W315:X315 E315:I315 Q315:S315">
    <cfRule type="cellIs" dxfId="149" priority="33" stopIfTrue="1" operator="equal">
      <formula>0</formula>
    </cfRule>
  </conditionalFormatting>
  <conditionalFormatting sqref="O315:P315">
    <cfRule type="cellIs" dxfId="148" priority="34" stopIfTrue="1" operator="equal">
      <formula>0</formula>
    </cfRule>
  </conditionalFormatting>
  <conditionalFormatting sqref="W316:X316 E316:I316 Q316:S316">
    <cfRule type="cellIs" dxfId="147" priority="31" stopIfTrue="1" operator="equal">
      <formula>0</formula>
    </cfRule>
  </conditionalFormatting>
  <conditionalFormatting sqref="O316:P316">
    <cfRule type="cellIs" dxfId="146" priority="32" stopIfTrue="1" operator="equal">
      <formula>0</formula>
    </cfRule>
  </conditionalFormatting>
  <conditionalFormatting sqref="W317:X317 E317:I317 Q317:S317">
    <cfRule type="cellIs" dxfId="145" priority="29" stopIfTrue="1" operator="equal">
      <formula>0</formula>
    </cfRule>
  </conditionalFormatting>
  <conditionalFormatting sqref="O317:P317">
    <cfRule type="cellIs" dxfId="144" priority="30" stopIfTrue="1" operator="equal">
      <formula>0</formula>
    </cfRule>
  </conditionalFormatting>
  <conditionalFormatting sqref="W318:X318 E318:I318 Q318:S318">
    <cfRule type="cellIs" dxfId="143" priority="27" stopIfTrue="1" operator="equal">
      <formula>0</formula>
    </cfRule>
  </conditionalFormatting>
  <conditionalFormatting sqref="O318:P318">
    <cfRule type="cellIs" dxfId="142" priority="28" stopIfTrue="1" operator="equal">
      <formula>0</formula>
    </cfRule>
  </conditionalFormatting>
  <conditionalFormatting sqref="W319:X319 E319:I319 Q319:S319">
    <cfRule type="cellIs" dxfId="141" priority="25" stopIfTrue="1" operator="equal">
      <formula>0</formula>
    </cfRule>
  </conditionalFormatting>
  <conditionalFormatting sqref="O319:P319">
    <cfRule type="cellIs" dxfId="140" priority="26" stopIfTrue="1" operator="equal">
      <formula>0</formula>
    </cfRule>
  </conditionalFormatting>
  <conditionalFormatting sqref="W320:X320 E320:I320 Q320:S320">
    <cfRule type="cellIs" dxfId="139" priority="23" stopIfTrue="1" operator="equal">
      <formula>0</formula>
    </cfRule>
  </conditionalFormatting>
  <conditionalFormatting sqref="O320:P320">
    <cfRule type="cellIs" dxfId="138" priority="24" stopIfTrue="1" operator="equal">
      <formula>0</formula>
    </cfRule>
  </conditionalFormatting>
  <conditionalFormatting sqref="W321:X321 E321:I321 Q321:S321">
    <cfRule type="cellIs" dxfId="137" priority="21" stopIfTrue="1" operator="equal">
      <formula>0</formula>
    </cfRule>
  </conditionalFormatting>
  <conditionalFormatting sqref="O321:P321">
    <cfRule type="cellIs" dxfId="136" priority="22" stopIfTrue="1" operator="equal">
      <formula>0</formula>
    </cfRule>
  </conditionalFormatting>
  <conditionalFormatting sqref="W322:X322 E322:I322 Q322:S322">
    <cfRule type="cellIs" dxfId="135" priority="19" stopIfTrue="1" operator="equal">
      <formula>0</formula>
    </cfRule>
  </conditionalFormatting>
  <conditionalFormatting sqref="O322:P322">
    <cfRule type="cellIs" dxfId="134" priority="20" stopIfTrue="1" operator="equal">
      <formula>0</formula>
    </cfRule>
  </conditionalFormatting>
  <conditionalFormatting sqref="W323:X323 E323:I323 Q323:S323">
    <cfRule type="cellIs" dxfId="133" priority="17" stopIfTrue="1" operator="equal">
      <formula>0</formula>
    </cfRule>
  </conditionalFormatting>
  <conditionalFormatting sqref="O323:P323">
    <cfRule type="cellIs" dxfId="132" priority="18" stopIfTrue="1" operator="equal">
      <formula>0</formula>
    </cfRule>
  </conditionalFormatting>
  <conditionalFormatting sqref="W324:X324 E324:I324 Q324:S324">
    <cfRule type="cellIs" dxfId="131" priority="15" stopIfTrue="1" operator="equal">
      <formula>0</formula>
    </cfRule>
  </conditionalFormatting>
  <conditionalFormatting sqref="O324:P324">
    <cfRule type="cellIs" dxfId="130" priority="16" stopIfTrue="1" operator="equal">
      <formula>0</formula>
    </cfRule>
  </conditionalFormatting>
  <conditionalFormatting sqref="W325:X325 E325:I325 Q325:S325">
    <cfRule type="cellIs" dxfId="129" priority="13" stopIfTrue="1" operator="equal">
      <formula>0</formula>
    </cfRule>
  </conditionalFormatting>
  <conditionalFormatting sqref="O325:P325">
    <cfRule type="cellIs" dxfId="128" priority="14" stopIfTrue="1" operator="equal">
      <formula>0</formula>
    </cfRule>
  </conditionalFormatting>
  <conditionalFormatting sqref="W326:X326 E326:I326 Q326:S326">
    <cfRule type="cellIs" dxfId="127" priority="11" stopIfTrue="1" operator="equal">
      <formula>0</formula>
    </cfRule>
  </conditionalFormatting>
  <conditionalFormatting sqref="O326:P326">
    <cfRule type="cellIs" dxfId="126" priority="12" stopIfTrue="1" operator="equal">
      <formula>0</formula>
    </cfRule>
  </conditionalFormatting>
  <conditionalFormatting sqref="W327:X327 E327:I327 Q327:S327">
    <cfRule type="cellIs" dxfId="125" priority="9" stopIfTrue="1" operator="equal">
      <formula>0</formula>
    </cfRule>
  </conditionalFormatting>
  <conditionalFormatting sqref="O327:P327">
    <cfRule type="cellIs" dxfId="124" priority="10" stopIfTrue="1" operator="equal">
      <formula>0</formula>
    </cfRule>
  </conditionalFormatting>
  <conditionalFormatting sqref="W328:X328 E328:I328 Q328:S328">
    <cfRule type="cellIs" dxfId="123" priority="7" stopIfTrue="1" operator="equal">
      <formula>0</formula>
    </cfRule>
  </conditionalFormatting>
  <conditionalFormatting sqref="O328:P328">
    <cfRule type="cellIs" dxfId="122" priority="8" stopIfTrue="1" operator="equal">
      <formula>0</formula>
    </cfRule>
  </conditionalFormatting>
  <conditionalFormatting sqref="W329:X329 E329:I329 Q329:S329">
    <cfRule type="cellIs" dxfId="121" priority="5" stopIfTrue="1" operator="equal">
      <formula>0</formula>
    </cfRule>
  </conditionalFormatting>
  <conditionalFormatting sqref="O329:P329">
    <cfRule type="cellIs" dxfId="120" priority="6" stopIfTrue="1" operator="equal">
      <formula>0</formula>
    </cfRule>
  </conditionalFormatting>
  <conditionalFormatting sqref="W330:X330 E330:I330 Q330:S330">
    <cfRule type="cellIs" dxfId="119" priority="3" stopIfTrue="1" operator="equal">
      <formula>0</formula>
    </cfRule>
  </conditionalFormatting>
  <conditionalFormatting sqref="O330:P330">
    <cfRule type="cellIs" dxfId="118" priority="4" stopIfTrue="1" operator="equal">
      <formula>0</formula>
    </cfRule>
  </conditionalFormatting>
  <conditionalFormatting sqref="W331:X331 E331:I331 Q331:S331">
    <cfRule type="cellIs" dxfId="117" priority="1" stopIfTrue="1" operator="equal">
      <formula>0</formula>
    </cfRule>
  </conditionalFormatting>
  <conditionalFormatting sqref="O331:P331">
    <cfRule type="cellIs" dxfId="116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X44"/>
  <sheetViews>
    <sheetView showGridLines="0" tabSelected="1" workbookViewId="0">
      <selection activeCell="C51" sqref="C51"/>
    </sheetView>
  </sheetViews>
  <sheetFormatPr defaultRowHeight="12.75"/>
  <cols>
    <col min="1" max="1" width="46" customWidth="1"/>
    <col min="2" max="3" width="5.5703125" customWidth="1"/>
    <col min="4" max="4" width="18" customWidth="1"/>
    <col min="5" max="12" width="16.7109375" hidden="1" customWidth="1"/>
    <col min="13" max="13" width="16.7109375" customWidth="1"/>
    <col min="14" max="22" width="16.7109375" hidden="1" customWidth="1"/>
    <col min="23" max="24" width="16.7109375" customWidth="1"/>
  </cols>
  <sheetData>
    <row r="1" spans="1:24" ht="11.1" customHeight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</row>
    <row r="2" spans="1:24" ht="13.15" customHeight="1">
      <c r="A2" s="51" t="s">
        <v>50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r="3" spans="1:24" ht="9" customHeight="1" thickBot="1">
      <c r="A3" s="12"/>
      <c r="B3" s="22"/>
      <c r="C3" s="22"/>
      <c r="D3" s="14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1"/>
    </row>
    <row r="4" spans="1:24" ht="53.25" customHeight="1">
      <c r="A4" s="52" t="s">
        <v>4</v>
      </c>
      <c r="B4" s="55" t="s">
        <v>14</v>
      </c>
      <c r="C4" s="58" t="s">
        <v>48</v>
      </c>
      <c r="D4" s="59"/>
      <c r="E4" s="64" t="s">
        <v>661</v>
      </c>
      <c r="F4" s="65"/>
      <c r="G4" s="65"/>
      <c r="H4" s="65"/>
      <c r="I4" s="65"/>
      <c r="J4" s="65"/>
      <c r="K4" s="65"/>
      <c r="L4" s="65"/>
      <c r="M4" s="65"/>
      <c r="N4" s="66"/>
      <c r="O4" s="91" t="s">
        <v>16</v>
      </c>
      <c r="P4" s="92"/>
      <c r="Q4" s="92"/>
      <c r="R4" s="92"/>
      <c r="S4" s="92"/>
      <c r="T4" s="92"/>
      <c r="U4" s="92"/>
      <c r="V4" s="92"/>
      <c r="W4" s="29" t="s">
        <v>662</v>
      </c>
      <c r="X4" s="93" t="s">
        <v>663</v>
      </c>
    </row>
    <row r="5" spans="1:24" ht="13.15" customHeight="1">
      <c r="A5" s="53"/>
      <c r="B5" s="56"/>
      <c r="C5" s="60"/>
      <c r="D5" s="61"/>
      <c r="E5" s="67" t="s">
        <v>21</v>
      </c>
      <c r="F5" s="67" t="s">
        <v>38</v>
      </c>
      <c r="G5" s="67" t="s">
        <v>22</v>
      </c>
      <c r="H5" s="67" t="s">
        <v>39</v>
      </c>
      <c r="I5" s="67" t="s">
        <v>23</v>
      </c>
      <c r="J5" s="67" t="s">
        <v>59</v>
      </c>
      <c r="K5" s="67" t="s">
        <v>24</v>
      </c>
      <c r="L5" s="67" t="s">
        <v>25</v>
      </c>
      <c r="M5" s="67" t="s">
        <v>659</v>
      </c>
      <c r="N5" s="67" t="s">
        <v>33</v>
      </c>
      <c r="O5" s="67" t="s">
        <v>21</v>
      </c>
      <c r="P5" s="67" t="s">
        <v>38</v>
      </c>
      <c r="Q5" s="67" t="s">
        <v>22</v>
      </c>
      <c r="R5" s="67" t="s">
        <v>39</v>
      </c>
      <c r="S5" s="67" t="s">
        <v>23</v>
      </c>
      <c r="T5" s="67" t="s">
        <v>59</v>
      </c>
      <c r="U5" s="67" t="s">
        <v>24</v>
      </c>
      <c r="V5" s="67" t="s">
        <v>25</v>
      </c>
      <c r="W5" s="67" t="s">
        <v>659</v>
      </c>
      <c r="X5" s="67" t="s">
        <v>659</v>
      </c>
    </row>
    <row r="6" spans="1:24" ht="13.15" customHeight="1">
      <c r="A6" s="53"/>
      <c r="B6" s="56"/>
      <c r="C6" s="60"/>
      <c r="D6" s="61"/>
      <c r="E6" s="68"/>
      <c r="F6" s="70"/>
      <c r="G6" s="68"/>
      <c r="H6" s="70"/>
      <c r="I6" s="68"/>
      <c r="J6" s="68"/>
      <c r="K6" s="68"/>
      <c r="L6" s="68"/>
      <c r="M6" s="68"/>
      <c r="N6" s="68"/>
      <c r="O6" s="68"/>
      <c r="P6" s="70"/>
      <c r="Q6" s="68"/>
      <c r="R6" s="70"/>
      <c r="S6" s="68"/>
      <c r="T6" s="68"/>
      <c r="U6" s="68"/>
      <c r="V6" s="68"/>
      <c r="W6" s="68"/>
      <c r="X6" s="68"/>
    </row>
    <row r="7" spans="1:24" ht="13.15" customHeight="1">
      <c r="A7" s="53"/>
      <c r="B7" s="56"/>
      <c r="C7" s="60"/>
      <c r="D7" s="61"/>
      <c r="E7" s="68"/>
      <c r="F7" s="70"/>
      <c r="G7" s="68"/>
      <c r="H7" s="70"/>
      <c r="I7" s="68"/>
      <c r="J7" s="68"/>
      <c r="K7" s="68"/>
      <c r="L7" s="68"/>
      <c r="M7" s="68"/>
      <c r="N7" s="68"/>
      <c r="O7" s="68"/>
      <c r="P7" s="70"/>
      <c r="Q7" s="68"/>
      <c r="R7" s="70"/>
      <c r="S7" s="68"/>
      <c r="T7" s="68"/>
      <c r="U7" s="68"/>
      <c r="V7" s="68"/>
      <c r="W7" s="68"/>
      <c r="X7" s="68"/>
    </row>
    <row r="8" spans="1:24" ht="13.15" customHeight="1">
      <c r="A8" s="53"/>
      <c r="B8" s="56"/>
      <c r="C8" s="60"/>
      <c r="D8" s="61"/>
      <c r="E8" s="68"/>
      <c r="F8" s="70"/>
      <c r="G8" s="68"/>
      <c r="H8" s="70"/>
      <c r="I8" s="68"/>
      <c r="J8" s="68"/>
      <c r="K8" s="68"/>
      <c r="L8" s="68"/>
      <c r="M8" s="68"/>
      <c r="N8" s="68"/>
      <c r="O8" s="68"/>
      <c r="P8" s="70"/>
      <c r="Q8" s="68"/>
      <c r="R8" s="70"/>
      <c r="S8" s="68"/>
      <c r="T8" s="68"/>
      <c r="U8" s="68"/>
      <c r="V8" s="68"/>
      <c r="W8" s="68"/>
      <c r="X8" s="68"/>
    </row>
    <row r="9" spans="1:24" ht="13.15" customHeight="1">
      <c r="A9" s="53"/>
      <c r="B9" s="56"/>
      <c r="C9" s="60"/>
      <c r="D9" s="61"/>
      <c r="E9" s="68"/>
      <c r="F9" s="70"/>
      <c r="G9" s="68"/>
      <c r="H9" s="70"/>
      <c r="I9" s="68"/>
      <c r="J9" s="68"/>
      <c r="K9" s="68"/>
      <c r="L9" s="68"/>
      <c r="M9" s="68"/>
      <c r="N9" s="68"/>
      <c r="O9" s="68"/>
      <c r="P9" s="70"/>
      <c r="Q9" s="68"/>
      <c r="R9" s="70"/>
      <c r="S9" s="68"/>
      <c r="T9" s="68"/>
      <c r="U9" s="68"/>
      <c r="V9" s="68"/>
      <c r="W9" s="68"/>
      <c r="X9" s="68"/>
    </row>
    <row r="10" spans="1:24" ht="76.5" customHeight="1">
      <c r="A10" s="54"/>
      <c r="B10" s="57"/>
      <c r="C10" s="62"/>
      <c r="D10" s="63"/>
      <c r="E10" s="69"/>
      <c r="F10" s="71"/>
      <c r="G10" s="69"/>
      <c r="H10" s="71"/>
      <c r="I10" s="69"/>
      <c r="J10" s="69"/>
      <c r="K10" s="69"/>
      <c r="L10" s="69"/>
      <c r="M10" s="69"/>
      <c r="N10" s="69"/>
      <c r="O10" s="69"/>
      <c r="P10" s="71"/>
      <c r="Q10" s="69"/>
      <c r="R10" s="71"/>
      <c r="S10" s="69"/>
      <c r="T10" s="69"/>
      <c r="U10" s="69"/>
      <c r="V10" s="69"/>
      <c r="W10" s="69"/>
      <c r="X10" s="69"/>
    </row>
    <row r="11" spans="1:24" ht="13.9" customHeight="1" thickBot="1">
      <c r="A11" s="17">
        <v>1</v>
      </c>
      <c r="B11" s="18">
        <v>2</v>
      </c>
      <c r="C11" s="72">
        <v>3</v>
      </c>
      <c r="D11" s="73"/>
      <c r="E11" s="19" t="s">
        <v>1</v>
      </c>
      <c r="F11" s="20" t="s">
        <v>2</v>
      </c>
      <c r="G11" s="20" t="s">
        <v>5</v>
      </c>
      <c r="H11" s="20" t="s">
        <v>6</v>
      </c>
      <c r="I11" s="20" t="s">
        <v>7</v>
      </c>
      <c r="J11" s="20" t="s">
        <v>8</v>
      </c>
      <c r="K11" s="20" t="s">
        <v>17</v>
      </c>
      <c r="L11" s="20" t="s">
        <v>18</v>
      </c>
      <c r="M11" s="20" t="s">
        <v>19</v>
      </c>
      <c r="N11" s="20" t="s">
        <v>26</v>
      </c>
      <c r="O11" s="19" t="s">
        <v>27</v>
      </c>
      <c r="P11" s="20" t="s">
        <v>28</v>
      </c>
      <c r="Q11" s="20" t="s">
        <v>29</v>
      </c>
      <c r="R11" s="20" t="s">
        <v>30</v>
      </c>
      <c r="S11" s="20" t="s">
        <v>31</v>
      </c>
      <c r="T11" s="19" t="s">
        <v>32</v>
      </c>
      <c r="U11" s="19" t="s">
        <v>40</v>
      </c>
      <c r="V11" s="19" t="s">
        <v>41</v>
      </c>
      <c r="W11" s="19" t="s">
        <v>42</v>
      </c>
      <c r="X11" s="21" t="s">
        <v>43</v>
      </c>
    </row>
    <row r="12" spans="1:24" ht="22.5">
      <c r="A12" s="31" t="s">
        <v>605</v>
      </c>
      <c r="B12" s="32" t="s">
        <v>606</v>
      </c>
      <c r="C12" s="82" t="s">
        <v>57</v>
      </c>
      <c r="D12" s="83"/>
      <c r="E12" s="27">
        <v>11305882.710000001</v>
      </c>
      <c r="F12" s="27" t="s">
        <v>56</v>
      </c>
      <c r="G12" s="27">
        <v>11305882.710000001</v>
      </c>
      <c r="H12" s="27" t="s">
        <v>56</v>
      </c>
      <c r="I12" s="27" t="s">
        <v>56</v>
      </c>
      <c r="J12" s="27" t="s">
        <v>56</v>
      </c>
      <c r="K12" s="27" t="s">
        <v>56</v>
      </c>
      <c r="L12" s="27" t="s">
        <v>56</v>
      </c>
      <c r="M12" s="27">
        <v>11305882.710000001</v>
      </c>
      <c r="N12" s="27" t="s">
        <v>56</v>
      </c>
      <c r="O12" s="27">
        <v>5827625.6299999999</v>
      </c>
      <c r="P12" s="27" t="s">
        <v>56</v>
      </c>
      <c r="Q12" s="27">
        <v>5827625.6299999999</v>
      </c>
      <c r="R12" s="27" t="s">
        <v>56</v>
      </c>
      <c r="S12" s="27" t="s">
        <v>56</v>
      </c>
      <c r="T12" s="27" t="s">
        <v>56</v>
      </c>
      <c r="U12" s="27" t="s">
        <v>56</v>
      </c>
      <c r="V12" s="27" t="s">
        <v>56</v>
      </c>
      <c r="W12" s="27">
        <v>5827625.6299999999</v>
      </c>
      <c r="X12" s="27" t="s">
        <v>56</v>
      </c>
    </row>
    <row r="13" spans="1:24">
      <c r="A13" s="33" t="s">
        <v>44</v>
      </c>
      <c r="B13" s="34" t="s">
        <v>63</v>
      </c>
      <c r="C13" s="84" t="s">
        <v>63</v>
      </c>
      <c r="D13" s="85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</row>
    <row r="14" spans="1:24">
      <c r="A14" s="31" t="s">
        <v>607</v>
      </c>
      <c r="B14" s="32" t="s">
        <v>608</v>
      </c>
      <c r="C14" s="82" t="s">
        <v>57</v>
      </c>
      <c r="D14" s="83"/>
      <c r="E14" s="27">
        <v>952000</v>
      </c>
      <c r="F14" s="27" t="s">
        <v>56</v>
      </c>
      <c r="G14" s="27">
        <v>952000</v>
      </c>
      <c r="H14" s="27" t="s">
        <v>56</v>
      </c>
      <c r="I14" s="27" t="s">
        <v>56</v>
      </c>
      <c r="J14" s="27" t="s">
        <v>56</v>
      </c>
      <c r="K14" s="27" t="s">
        <v>56</v>
      </c>
      <c r="L14" s="27" t="s">
        <v>56</v>
      </c>
      <c r="M14" s="27">
        <v>952000</v>
      </c>
      <c r="N14" s="27" t="s">
        <v>56</v>
      </c>
      <c r="O14" s="27" t="s">
        <v>56</v>
      </c>
      <c r="P14" s="27" t="s">
        <v>56</v>
      </c>
      <c r="Q14" s="27" t="s">
        <v>56</v>
      </c>
      <c r="R14" s="27" t="s">
        <v>56</v>
      </c>
      <c r="S14" s="27" t="s">
        <v>56</v>
      </c>
      <c r="T14" s="27" t="s">
        <v>56</v>
      </c>
      <c r="U14" s="27" t="s">
        <v>56</v>
      </c>
      <c r="V14" s="27" t="s">
        <v>56</v>
      </c>
      <c r="W14" s="27" t="s">
        <v>56</v>
      </c>
      <c r="X14" s="27" t="s">
        <v>56</v>
      </c>
    </row>
    <row r="15" spans="1:24">
      <c r="A15" s="33" t="s">
        <v>37</v>
      </c>
      <c r="B15" s="34" t="s">
        <v>63</v>
      </c>
      <c r="C15" s="84" t="s">
        <v>63</v>
      </c>
      <c r="D15" s="85"/>
      <c r="E15" s="30">
        <f>IF(AND(G15="-",N15="-"),"-",IF(G15="-",0,G15)+IF(N15="-",0,N15))</f>
        <v>0</v>
      </c>
      <c r="F15" s="30"/>
      <c r="G15" s="30">
        <f>IF(AND(I15="-",J15="-",K15="-",L15="-",M15="-",H15="-"),"-",IF(I15="-",0,I15)+IF(J15="-",0,J15)+IF(K15="-",0,K15)+IF(L15="-",0,L15)+IF(M15="-",0,M15)-IF(H15="-",0,H15))</f>
        <v>0</v>
      </c>
      <c r="H15" s="30"/>
      <c r="I15" s="30"/>
      <c r="J15" s="30"/>
      <c r="K15" s="30"/>
      <c r="L15" s="30"/>
      <c r="M15" s="30"/>
      <c r="N15" s="30"/>
      <c r="O15" s="30">
        <f>IF(AND(Q15="-",X15="-"),"-",IF(Q15="-",0,Q15)+IF(X15="-",0,X15))</f>
        <v>0</v>
      </c>
      <c r="P15" s="30"/>
      <c r="Q15" s="30">
        <f>IF(AND(S15="-",T15="-",U15="-",V15="-",W15="-",R15="-"),"-",IF(S15="-",0,S15)+IF(T15="-",0,T15)+IF(U15="-",0,U15)+IF(V15="-",0,V15)+IF(W15="-",0,W15)-IF(R15="-",0,R15))</f>
        <v>0</v>
      </c>
      <c r="R15" s="30"/>
      <c r="S15" s="30"/>
      <c r="T15" s="30"/>
      <c r="U15" s="30"/>
      <c r="V15" s="30"/>
      <c r="W15" s="30"/>
      <c r="X15" s="30"/>
    </row>
    <row r="16" spans="1:24" ht="22.5">
      <c r="A16" s="31" t="s">
        <v>609</v>
      </c>
      <c r="B16" s="32" t="s">
        <v>608</v>
      </c>
      <c r="C16" s="82" t="s">
        <v>610</v>
      </c>
      <c r="D16" s="83"/>
      <c r="E16" s="27">
        <v>952000</v>
      </c>
      <c r="F16" s="27" t="s">
        <v>56</v>
      </c>
      <c r="G16" s="27">
        <v>952000</v>
      </c>
      <c r="H16" s="27" t="s">
        <v>56</v>
      </c>
      <c r="I16" s="27" t="s">
        <v>56</v>
      </c>
      <c r="J16" s="27" t="s">
        <v>56</v>
      </c>
      <c r="K16" s="27" t="s">
        <v>56</v>
      </c>
      <c r="L16" s="27" t="s">
        <v>56</v>
      </c>
      <c r="M16" s="27">
        <v>952000</v>
      </c>
      <c r="N16" s="27" t="s">
        <v>56</v>
      </c>
      <c r="O16" s="27" t="s">
        <v>56</v>
      </c>
      <c r="P16" s="27" t="s">
        <v>56</v>
      </c>
      <c r="Q16" s="27" t="s">
        <v>56</v>
      </c>
      <c r="R16" s="27" t="s">
        <v>56</v>
      </c>
      <c r="S16" s="27" t="s">
        <v>56</v>
      </c>
      <c r="T16" s="27" t="s">
        <v>56</v>
      </c>
      <c r="U16" s="27" t="s">
        <v>56</v>
      </c>
      <c r="V16" s="27" t="s">
        <v>56</v>
      </c>
      <c r="W16" s="27" t="s">
        <v>56</v>
      </c>
      <c r="X16" s="27" t="s">
        <v>56</v>
      </c>
    </row>
    <row r="17" spans="1:24" ht="22.5">
      <c r="A17" s="31" t="s">
        <v>611</v>
      </c>
      <c r="B17" s="32" t="s">
        <v>608</v>
      </c>
      <c r="C17" s="82" t="s">
        <v>612</v>
      </c>
      <c r="D17" s="83"/>
      <c r="E17" s="27">
        <v>1000000</v>
      </c>
      <c r="F17" s="27" t="s">
        <v>56</v>
      </c>
      <c r="G17" s="27">
        <v>1000000</v>
      </c>
      <c r="H17" s="27" t="s">
        <v>56</v>
      </c>
      <c r="I17" s="27" t="s">
        <v>56</v>
      </c>
      <c r="J17" s="27" t="s">
        <v>56</v>
      </c>
      <c r="K17" s="27" t="s">
        <v>56</v>
      </c>
      <c r="L17" s="27" t="s">
        <v>56</v>
      </c>
      <c r="M17" s="27">
        <v>1000000</v>
      </c>
      <c r="N17" s="27" t="s">
        <v>56</v>
      </c>
      <c r="O17" s="27" t="s">
        <v>56</v>
      </c>
      <c r="P17" s="27" t="s">
        <v>56</v>
      </c>
      <c r="Q17" s="27" t="s">
        <v>56</v>
      </c>
      <c r="R17" s="27" t="s">
        <v>56</v>
      </c>
      <c r="S17" s="27" t="s">
        <v>56</v>
      </c>
      <c r="T17" s="27" t="s">
        <v>56</v>
      </c>
      <c r="U17" s="27" t="s">
        <v>56</v>
      </c>
      <c r="V17" s="27" t="s">
        <v>56</v>
      </c>
      <c r="W17" s="27" t="s">
        <v>56</v>
      </c>
      <c r="X17" s="27" t="s">
        <v>56</v>
      </c>
    </row>
    <row r="18" spans="1:24" ht="22.5">
      <c r="A18" s="31" t="s">
        <v>613</v>
      </c>
      <c r="B18" s="32" t="s">
        <v>608</v>
      </c>
      <c r="C18" s="82" t="s">
        <v>614</v>
      </c>
      <c r="D18" s="83"/>
      <c r="E18" s="27">
        <v>-48000</v>
      </c>
      <c r="F18" s="27" t="s">
        <v>56</v>
      </c>
      <c r="G18" s="27">
        <v>-48000</v>
      </c>
      <c r="H18" s="27" t="s">
        <v>56</v>
      </c>
      <c r="I18" s="27" t="s">
        <v>56</v>
      </c>
      <c r="J18" s="27" t="s">
        <v>56</v>
      </c>
      <c r="K18" s="27" t="s">
        <v>56</v>
      </c>
      <c r="L18" s="27" t="s">
        <v>56</v>
      </c>
      <c r="M18" s="27">
        <v>-48000</v>
      </c>
      <c r="N18" s="27" t="s">
        <v>56</v>
      </c>
      <c r="O18" s="27" t="s">
        <v>56</v>
      </c>
      <c r="P18" s="27" t="s">
        <v>56</v>
      </c>
      <c r="Q18" s="27" t="s">
        <v>56</v>
      </c>
      <c r="R18" s="27" t="s">
        <v>56</v>
      </c>
      <c r="S18" s="27" t="s">
        <v>56</v>
      </c>
      <c r="T18" s="27" t="s">
        <v>56</v>
      </c>
      <c r="U18" s="27" t="s">
        <v>56</v>
      </c>
      <c r="V18" s="27" t="s">
        <v>56</v>
      </c>
      <c r="W18" s="27" t="s">
        <v>56</v>
      </c>
      <c r="X18" s="27" t="s">
        <v>56</v>
      </c>
    </row>
    <row r="19" spans="1:24" ht="33.75">
      <c r="A19" s="33" t="s">
        <v>615</v>
      </c>
      <c r="B19" s="34" t="s">
        <v>608</v>
      </c>
      <c r="C19" s="84" t="s">
        <v>616</v>
      </c>
      <c r="D19" s="85"/>
      <c r="E19" s="30">
        <v>1000000</v>
      </c>
      <c r="F19" s="30" t="s">
        <v>56</v>
      </c>
      <c r="G19" s="30">
        <v>1000000</v>
      </c>
      <c r="H19" s="30" t="s">
        <v>56</v>
      </c>
      <c r="I19" s="30" t="s">
        <v>56</v>
      </c>
      <c r="J19" s="30" t="s">
        <v>56</v>
      </c>
      <c r="K19" s="30" t="s">
        <v>56</v>
      </c>
      <c r="L19" s="30" t="s">
        <v>56</v>
      </c>
      <c r="M19" s="30">
        <v>1000000</v>
      </c>
      <c r="N19" s="30" t="s">
        <v>56</v>
      </c>
      <c r="O19" s="30" t="s">
        <v>56</v>
      </c>
      <c r="P19" s="30" t="s">
        <v>56</v>
      </c>
      <c r="Q19" s="30" t="s">
        <v>56</v>
      </c>
      <c r="R19" s="30" t="s">
        <v>56</v>
      </c>
      <c r="S19" s="30" t="s">
        <v>56</v>
      </c>
      <c r="T19" s="30" t="s">
        <v>56</v>
      </c>
      <c r="U19" s="30" t="s">
        <v>56</v>
      </c>
      <c r="V19" s="30" t="s">
        <v>56</v>
      </c>
      <c r="W19" s="30" t="s">
        <v>56</v>
      </c>
      <c r="X19" s="30" t="s">
        <v>56</v>
      </c>
    </row>
    <row r="20" spans="1:24" ht="22.5">
      <c r="A20" s="33" t="s">
        <v>617</v>
      </c>
      <c r="B20" s="34" t="s">
        <v>608</v>
      </c>
      <c r="C20" s="84" t="s">
        <v>618</v>
      </c>
      <c r="D20" s="85"/>
      <c r="E20" s="30">
        <v>-48000</v>
      </c>
      <c r="F20" s="30" t="s">
        <v>56</v>
      </c>
      <c r="G20" s="30">
        <v>-48000</v>
      </c>
      <c r="H20" s="30" t="s">
        <v>56</v>
      </c>
      <c r="I20" s="30" t="s">
        <v>56</v>
      </c>
      <c r="J20" s="30" t="s">
        <v>56</v>
      </c>
      <c r="K20" s="30" t="s">
        <v>56</v>
      </c>
      <c r="L20" s="30" t="s">
        <v>56</v>
      </c>
      <c r="M20" s="30">
        <v>-48000</v>
      </c>
      <c r="N20" s="30" t="s">
        <v>56</v>
      </c>
      <c r="O20" s="30" t="s">
        <v>56</v>
      </c>
      <c r="P20" s="30" t="s">
        <v>56</v>
      </c>
      <c r="Q20" s="30" t="s">
        <v>56</v>
      </c>
      <c r="R20" s="30" t="s">
        <v>56</v>
      </c>
      <c r="S20" s="30" t="s">
        <v>56</v>
      </c>
      <c r="T20" s="30" t="s">
        <v>56</v>
      </c>
      <c r="U20" s="30" t="s">
        <v>56</v>
      </c>
      <c r="V20" s="30" t="s">
        <v>56</v>
      </c>
      <c r="W20" s="30" t="s">
        <v>56</v>
      </c>
      <c r="X20" s="30" t="s">
        <v>56</v>
      </c>
    </row>
    <row r="21" spans="1:24" ht="33.75">
      <c r="A21" s="33" t="s">
        <v>619</v>
      </c>
      <c r="B21" s="34" t="s">
        <v>608</v>
      </c>
      <c r="C21" s="84" t="s">
        <v>620</v>
      </c>
      <c r="D21" s="85"/>
      <c r="E21" s="30">
        <v>3000000</v>
      </c>
      <c r="F21" s="30" t="s">
        <v>56</v>
      </c>
      <c r="G21" s="30">
        <v>3000000</v>
      </c>
      <c r="H21" s="30" t="s">
        <v>56</v>
      </c>
      <c r="I21" s="30" t="s">
        <v>56</v>
      </c>
      <c r="J21" s="30" t="s">
        <v>56</v>
      </c>
      <c r="K21" s="30" t="s">
        <v>56</v>
      </c>
      <c r="L21" s="30" t="s">
        <v>56</v>
      </c>
      <c r="M21" s="30">
        <v>3000000</v>
      </c>
      <c r="N21" s="30" t="s">
        <v>56</v>
      </c>
      <c r="O21" s="30" t="s">
        <v>56</v>
      </c>
      <c r="P21" s="30" t="s">
        <v>56</v>
      </c>
      <c r="Q21" s="30" t="s">
        <v>56</v>
      </c>
      <c r="R21" s="30" t="s">
        <v>56</v>
      </c>
      <c r="S21" s="30" t="s">
        <v>56</v>
      </c>
      <c r="T21" s="30" t="s">
        <v>56</v>
      </c>
      <c r="U21" s="30" t="s">
        <v>56</v>
      </c>
      <c r="V21" s="30" t="s">
        <v>56</v>
      </c>
      <c r="W21" s="30" t="s">
        <v>56</v>
      </c>
      <c r="X21" s="30" t="s">
        <v>56</v>
      </c>
    </row>
    <row r="22" spans="1:24" ht="33.75">
      <c r="A22" s="33" t="s">
        <v>621</v>
      </c>
      <c r="B22" s="34" t="s">
        <v>608</v>
      </c>
      <c r="C22" s="84" t="s">
        <v>622</v>
      </c>
      <c r="D22" s="85"/>
      <c r="E22" s="30">
        <v>-3000000</v>
      </c>
      <c r="F22" s="30" t="s">
        <v>56</v>
      </c>
      <c r="G22" s="30">
        <v>-3000000</v>
      </c>
      <c r="H22" s="30" t="s">
        <v>56</v>
      </c>
      <c r="I22" s="30" t="s">
        <v>56</v>
      </c>
      <c r="J22" s="30" t="s">
        <v>56</v>
      </c>
      <c r="K22" s="30" t="s">
        <v>56</v>
      </c>
      <c r="L22" s="30" t="s">
        <v>56</v>
      </c>
      <c r="M22" s="30">
        <v>-3000000</v>
      </c>
      <c r="N22" s="30" t="s">
        <v>56</v>
      </c>
      <c r="O22" s="30" t="s">
        <v>56</v>
      </c>
      <c r="P22" s="30" t="s">
        <v>56</v>
      </c>
      <c r="Q22" s="30" t="s">
        <v>56</v>
      </c>
      <c r="R22" s="30" t="s">
        <v>56</v>
      </c>
      <c r="S22" s="30" t="s">
        <v>56</v>
      </c>
      <c r="T22" s="30" t="s">
        <v>56</v>
      </c>
      <c r="U22" s="30" t="s">
        <v>56</v>
      </c>
      <c r="V22" s="30" t="s">
        <v>56</v>
      </c>
      <c r="W22" s="30" t="s">
        <v>56</v>
      </c>
      <c r="X22" s="30" t="s">
        <v>56</v>
      </c>
    </row>
    <row r="23" spans="1:24">
      <c r="A23" s="31" t="s">
        <v>623</v>
      </c>
      <c r="B23" s="32" t="s">
        <v>624</v>
      </c>
      <c r="C23" s="82" t="s">
        <v>57</v>
      </c>
      <c r="D23" s="83"/>
      <c r="E23" s="27" t="s">
        <v>56</v>
      </c>
      <c r="F23" s="27" t="s">
        <v>56</v>
      </c>
      <c r="G23" s="27" t="s">
        <v>56</v>
      </c>
      <c r="H23" s="27" t="s">
        <v>56</v>
      </c>
      <c r="I23" s="27" t="s">
        <v>56</v>
      </c>
      <c r="J23" s="27" t="s">
        <v>56</v>
      </c>
      <c r="K23" s="27" t="s">
        <v>56</v>
      </c>
      <c r="L23" s="27" t="s">
        <v>56</v>
      </c>
      <c r="M23" s="27" t="s">
        <v>56</v>
      </c>
      <c r="N23" s="27" t="s">
        <v>56</v>
      </c>
      <c r="O23" s="27" t="s">
        <v>56</v>
      </c>
      <c r="P23" s="27" t="s">
        <v>56</v>
      </c>
      <c r="Q23" s="27" t="s">
        <v>56</v>
      </c>
      <c r="R23" s="27" t="s">
        <v>56</v>
      </c>
      <c r="S23" s="27" t="s">
        <v>56</v>
      </c>
      <c r="T23" s="27" t="s">
        <v>56</v>
      </c>
      <c r="U23" s="27" t="s">
        <v>56</v>
      </c>
      <c r="V23" s="27" t="s">
        <v>56</v>
      </c>
      <c r="W23" s="27" t="s">
        <v>56</v>
      </c>
      <c r="X23" s="27" t="s">
        <v>56</v>
      </c>
    </row>
    <row r="24" spans="1:24">
      <c r="A24" s="31" t="s">
        <v>625</v>
      </c>
      <c r="B24" s="32" t="s">
        <v>626</v>
      </c>
      <c r="C24" s="82" t="s">
        <v>627</v>
      </c>
      <c r="D24" s="83"/>
      <c r="E24" s="27">
        <v>10353882.710000001</v>
      </c>
      <c r="F24" s="27" t="s">
        <v>56</v>
      </c>
      <c r="G24" s="27">
        <v>10353882.710000001</v>
      </c>
      <c r="H24" s="27" t="s">
        <v>56</v>
      </c>
      <c r="I24" s="27" t="s">
        <v>56</v>
      </c>
      <c r="J24" s="27" t="s">
        <v>56</v>
      </c>
      <c r="K24" s="27" t="s">
        <v>56</v>
      </c>
      <c r="L24" s="27" t="s">
        <v>56</v>
      </c>
      <c r="M24" s="27">
        <v>10353882.710000001</v>
      </c>
      <c r="N24" s="27" t="s">
        <v>56</v>
      </c>
      <c r="O24" s="27">
        <v>5827625.6299999999</v>
      </c>
      <c r="P24" s="27" t="s">
        <v>56</v>
      </c>
      <c r="Q24" s="27">
        <v>5827625.6299999999</v>
      </c>
      <c r="R24" s="27" t="s">
        <v>56</v>
      </c>
      <c r="S24" s="27" t="s">
        <v>56</v>
      </c>
      <c r="T24" s="27" t="s">
        <v>56</v>
      </c>
      <c r="U24" s="27" t="s">
        <v>56</v>
      </c>
      <c r="V24" s="27" t="s">
        <v>56</v>
      </c>
      <c r="W24" s="27">
        <v>5827625.6299999999</v>
      </c>
      <c r="X24" s="27" t="s">
        <v>56</v>
      </c>
    </row>
    <row r="25" spans="1:24" ht="22.5">
      <c r="A25" s="31" t="s">
        <v>628</v>
      </c>
      <c r="B25" s="32" t="s">
        <v>626</v>
      </c>
      <c r="C25" s="82" t="s">
        <v>629</v>
      </c>
      <c r="D25" s="83"/>
      <c r="E25" s="27">
        <v>10353882.710000001</v>
      </c>
      <c r="F25" s="27" t="s">
        <v>56</v>
      </c>
      <c r="G25" s="27">
        <v>10353882.710000001</v>
      </c>
      <c r="H25" s="27" t="s">
        <v>56</v>
      </c>
      <c r="I25" s="27" t="s">
        <v>56</v>
      </c>
      <c r="J25" s="27" t="s">
        <v>56</v>
      </c>
      <c r="K25" s="27" t="s">
        <v>56</v>
      </c>
      <c r="L25" s="27" t="s">
        <v>56</v>
      </c>
      <c r="M25" s="27">
        <v>10353882.710000001</v>
      </c>
      <c r="N25" s="27" t="s">
        <v>56</v>
      </c>
      <c r="O25" s="27">
        <v>5827625.6299999999</v>
      </c>
      <c r="P25" s="27" t="s">
        <v>56</v>
      </c>
      <c r="Q25" s="27">
        <v>5827625.6299999999</v>
      </c>
      <c r="R25" s="27" t="s">
        <v>56</v>
      </c>
      <c r="S25" s="27" t="s">
        <v>56</v>
      </c>
      <c r="T25" s="27" t="s">
        <v>56</v>
      </c>
      <c r="U25" s="27" t="s">
        <v>56</v>
      </c>
      <c r="V25" s="27" t="s">
        <v>56</v>
      </c>
      <c r="W25" s="27">
        <v>5827625.6299999999</v>
      </c>
      <c r="X25" s="27" t="s">
        <v>56</v>
      </c>
    </row>
    <row r="26" spans="1:24" ht="45">
      <c r="A26" s="31" t="s">
        <v>630</v>
      </c>
      <c r="B26" s="32" t="s">
        <v>626</v>
      </c>
      <c r="C26" s="82" t="s">
        <v>631</v>
      </c>
      <c r="D26" s="83"/>
      <c r="E26" s="27" t="s">
        <v>56</v>
      </c>
      <c r="F26" s="27" t="s">
        <v>56</v>
      </c>
      <c r="G26" s="27" t="s">
        <v>56</v>
      </c>
      <c r="H26" s="27" t="s">
        <v>56</v>
      </c>
      <c r="I26" s="27" t="s">
        <v>56</v>
      </c>
      <c r="J26" s="27" t="s">
        <v>56</v>
      </c>
      <c r="K26" s="27" t="s">
        <v>56</v>
      </c>
      <c r="L26" s="27" t="s">
        <v>56</v>
      </c>
      <c r="M26" s="27" t="s">
        <v>56</v>
      </c>
      <c r="N26" s="27" t="s">
        <v>56</v>
      </c>
      <c r="O26" s="27" t="s">
        <v>56</v>
      </c>
      <c r="P26" s="27" t="s">
        <v>56</v>
      </c>
      <c r="Q26" s="27" t="s">
        <v>56</v>
      </c>
      <c r="R26" s="27" t="s">
        <v>56</v>
      </c>
      <c r="S26" s="27" t="s">
        <v>56</v>
      </c>
      <c r="T26" s="27" t="s">
        <v>56</v>
      </c>
      <c r="U26" s="27" t="s">
        <v>56</v>
      </c>
      <c r="V26" s="27" t="s">
        <v>56</v>
      </c>
      <c r="W26" s="27" t="s">
        <v>56</v>
      </c>
      <c r="X26" s="27" t="s">
        <v>56</v>
      </c>
    </row>
    <row r="27" spans="1:24">
      <c r="A27" s="31" t="s">
        <v>632</v>
      </c>
      <c r="B27" s="32" t="s">
        <v>633</v>
      </c>
      <c r="C27" s="82" t="s">
        <v>63</v>
      </c>
      <c r="D27" s="83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>
      <c r="A28" s="31" t="s">
        <v>634</v>
      </c>
      <c r="B28" s="32" t="s">
        <v>633</v>
      </c>
      <c r="C28" s="82" t="s">
        <v>635</v>
      </c>
      <c r="D28" s="83"/>
      <c r="E28" s="27">
        <v>-38097006</v>
      </c>
      <c r="F28" s="27" t="s">
        <v>56</v>
      </c>
      <c r="G28" s="27">
        <v>-38097006</v>
      </c>
      <c r="H28" s="27" t="s">
        <v>56</v>
      </c>
      <c r="I28" s="27" t="s">
        <v>56</v>
      </c>
      <c r="J28" s="27" t="s">
        <v>56</v>
      </c>
      <c r="K28" s="27" t="s">
        <v>56</v>
      </c>
      <c r="L28" s="27" t="s">
        <v>56</v>
      </c>
      <c r="M28" s="27">
        <v>-38097006</v>
      </c>
      <c r="N28" s="27" t="s">
        <v>56</v>
      </c>
      <c r="O28" s="27">
        <v>-23398878.120000001</v>
      </c>
      <c r="P28" s="27" t="s">
        <v>56</v>
      </c>
      <c r="Q28" s="27">
        <v>-23398878.120000001</v>
      </c>
      <c r="R28" s="27" t="s">
        <v>56</v>
      </c>
      <c r="S28" s="27" t="s">
        <v>56</v>
      </c>
      <c r="T28" s="27" t="s">
        <v>56</v>
      </c>
      <c r="U28" s="27" t="s">
        <v>56</v>
      </c>
      <c r="V28" s="27" t="s">
        <v>56</v>
      </c>
      <c r="W28" s="27">
        <v>-23398878.120000001</v>
      </c>
      <c r="X28" s="27" t="s">
        <v>56</v>
      </c>
    </row>
    <row r="29" spans="1:24" ht="22.5">
      <c r="A29" s="31" t="s">
        <v>636</v>
      </c>
      <c r="B29" s="32" t="s">
        <v>633</v>
      </c>
      <c r="C29" s="82" t="s">
        <v>637</v>
      </c>
      <c r="D29" s="83"/>
      <c r="E29" s="27">
        <v>-38097006</v>
      </c>
      <c r="F29" s="27" t="s">
        <v>56</v>
      </c>
      <c r="G29" s="27">
        <v>-38097006</v>
      </c>
      <c r="H29" s="27" t="s">
        <v>56</v>
      </c>
      <c r="I29" s="27" t="s">
        <v>56</v>
      </c>
      <c r="J29" s="27" t="s">
        <v>56</v>
      </c>
      <c r="K29" s="27" t="s">
        <v>56</v>
      </c>
      <c r="L29" s="27" t="s">
        <v>56</v>
      </c>
      <c r="M29" s="27">
        <v>-38097006</v>
      </c>
      <c r="N29" s="27" t="s">
        <v>56</v>
      </c>
      <c r="O29" s="27">
        <v>-23398878.120000001</v>
      </c>
      <c r="P29" s="27" t="s">
        <v>56</v>
      </c>
      <c r="Q29" s="27">
        <v>-23398878.120000001</v>
      </c>
      <c r="R29" s="27" t="s">
        <v>56</v>
      </c>
      <c r="S29" s="27" t="s">
        <v>56</v>
      </c>
      <c r="T29" s="27" t="s">
        <v>56</v>
      </c>
      <c r="U29" s="27" t="s">
        <v>56</v>
      </c>
      <c r="V29" s="27" t="s">
        <v>56</v>
      </c>
      <c r="W29" s="27">
        <v>-23398878.120000001</v>
      </c>
      <c r="X29" s="27" t="s">
        <v>56</v>
      </c>
    </row>
    <row r="30" spans="1:24">
      <c r="A30" s="31" t="s">
        <v>638</v>
      </c>
      <c r="B30" s="32" t="s">
        <v>633</v>
      </c>
      <c r="C30" s="82" t="s">
        <v>639</v>
      </c>
      <c r="D30" s="83"/>
      <c r="E30" s="27">
        <v>-38097006</v>
      </c>
      <c r="F30" s="27" t="s">
        <v>56</v>
      </c>
      <c r="G30" s="27">
        <v>-38097006</v>
      </c>
      <c r="H30" s="27" t="s">
        <v>56</v>
      </c>
      <c r="I30" s="27" t="s">
        <v>56</v>
      </c>
      <c r="J30" s="27" t="s">
        <v>56</v>
      </c>
      <c r="K30" s="27" t="s">
        <v>56</v>
      </c>
      <c r="L30" s="27" t="s">
        <v>56</v>
      </c>
      <c r="M30" s="27">
        <v>-38097006</v>
      </c>
      <c r="N30" s="27" t="s">
        <v>56</v>
      </c>
      <c r="O30" s="27">
        <v>-23398878.120000001</v>
      </c>
      <c r="P30" s="27" t="s">
        <v>56</v>
      </c>
      <c r="Q30" s="27">
        <v>-23398878.120000001</v>
      </c>
      <c r="R30" s="27" t="s">
        <v>56</v>
      </c>
      <c r="S30" s="27" t="s">
        <v>56</v>
      </c>
      <c r="T30" s="27" t="s">
        <v>56</v>
      </c>
      <c r="U30" s="27" t="s">
        <v>56</v>
      </c>
      <c r="V30" s="27" t="s">
        <v>56</v>
      </c>
      <c r="W30" s="27">
        <v>-23398878.120000001</v>
      </c>
      <c r="X30" s="27" t="s">
        <v>56</v>
      </c>
    </row>
    <row r="31" spans="1:24" ht="22.5">
      <c r="A31" s="33" t="s">
        <v>640</v>
      </c>
      <c r="B31" s="34" t="s">
        <v>633</v>
      </c>
      <c r="C31" s="84" t="s">
        <v>641</v>
      </c>
      <c r="D31" s="85"/>
      <c r="E31" s="30">
        <v>-38097006</v>
      </c>
      <c r="F31" s="30" t="s">
        <v>56</v>
      </c>
      <c r="G31" s="30">
        <v>-38097006</v>
      </c>
      <c r="H31" s="30" t="s">
        <v>56</v>
      </c>
      <c r="I31" s="30" t="s">
        <v>56</v>
      </c>
      <c r="J31" s="30" t="s">
        <v>56</v>
      </c>
      <c r="K31" s="30" t="s">
        <v>56</v>
      </c>
      <c r="L31" s="30" t="s">
        <v>56</v>
      </c>
      <c r="M31" s="30">
        <v>-38097006</v>
      </c>
      <c r="N31" s="30" t="s">
        <v>56</v>
      </c>
      <c r="O31" s="30">
        <v>-23398878.120000001</v>
      </c>
      <c r="P31" s="30" t="s">
        <v>56</v>
      </c>
      <c r="Q31" s="30">
        <v>-23398878.120000001</v>
      </c>
      <c r="R31" s="30" t="s">
        <v>56</v>
      </c>
      <c r="S31" s="30" t="s">
        <v>56</v>
      </c>
      <c r="T31" s="30" t="s">
        <v>56</v>
      </c>
      <c r="U31" s="30" t="s">
        <v>56</v>
      </c>
      <c r="V31" s="30" t="s">
        <v>56</v>
      </c>
      <c r="W31" s="30">
        <v>-23398878.120000001</v>
      </c>
      <c r="X31" s="30" t="s">
        <v>56</v>
      </c>
    </row>
    <row r="32" spans="1:24">
      <c r="A32" s="31" t="s">
        <v>634</v>
      </c>
      <c r="B32" s="32" t="s">
        <v>633</v>
      </c>
      <c r="C32" s="82" t="s">
        <v>642</v>
      </c>
      <c r="D32" s="83"/>
      <c r="E32" s="27" t="s">
        <v>56</v>
      </c>
      <c r="F32" s="27" t="s">
        <v>56</v>
      </c>
      <c r="G32" s="27" t="s">
        <v>56</v>
      </c>
      <c r="H32" s="27" t="s">
        <v>56</v>
      </c>
      <c r="I32" s="27" t="s">
        <v>56</v>
      </c>
      <c r="J32" s="27" t="s">
        <v>56</v>
      </c>
      <c r="K32" s="27" t="s">
        <v>56</v>
      </c>
      <c r="L32" s="27" t="s">
        <v>56</v>
      </c>
      <c r="M32" s="27" t="s">
        <v>56</v>
      </c>
      <c r="N32" s="27" t="s">
        <v>56</v>
      </c>
      <c r="O32" s="27" t="s">
        <v>56</v>
      </c>
      <c r="P32" s="27" t="s">
        <v>56</v>
      </c>
      <c r="Q32" s="27" t="s">
        <v>56</v>
      </c>
      <c r="R32" s="27" t="s">
        <v>56</v>
      </c>
      <c r="S32" s="27" t="s">
        <v>56</v>
      </c>
      <c r="T32" s="27" t="s">
        <v>56</v>
      </c>
      <c r="U32" s="27" t="s">
        <v>56</v>
      </c>
      <c r="V32" s="27" t="s">
        <v>56</v>
      </c>
      <c r="W32" s="27" t="s">
        <v>56</v>
      </c>
      <c r="X32" s="27" t="s">
        <v>56</v>
      </c>
    </row>
    <row r="33" spans="1:24">
      <c r="A33" s="31" t="s">
        <v>643</v>
      </c>
      <c r="B33" s="32" t="s">
        <v>644</v>
      </c>
      <c r="C33" s="82" t="s">
        <v>63</v>
      </c>
      <c r="D33" s="83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</row>
    <row r="34" spans="1:24">
      <c r="A34" s="31" t="s">
        <v>645</v>
      </c>
      <c r="B34" s="32" t="s">
        <v>644</v>
      </c>
      <c r="C34" s="82" t="s">
        <v>646</v>
      </c>
      <c r="D34" s="83"/>
      <c r="E34" s="27">
        <v>48450888.710000001</v>
      </c>
      <c r="F34" s="27" t="s">
        <v>56</v>
      </c>
      <c r="G34" s="27">
        <v>48450888.710000001</v>
      </c>
      <c r="H34" s="27" t="s">
        <v>56</v>
      </c>
      <c r="I34" s="27" t="s">
        <v>56</v>
      </c>
      <c r="J34" s="27" t="s">
        <v>56</v>
      </c>
      <c r="K34" s="27" t="s">
        <v>56</v>
      </c>
      <c r="L34" s="27" t="s">
        <v>56</v>
      </c>
      <c r="M34" s="27">
        <v>48450888.710000001</v>
      </c>
      <c r="N34" s="27" t="s">
        <v>56</v>
      </c>
      <c r="O34" s="27">
        <v>29226503.75</v>
      </c>
      <c r="P34" s="27" t="s">
        <v>56</v>
      </c>
      <c r="Q34" s="27">
        <v>29226503.75</v>
      </c>
      <c r="R34" s="27" t="s">
        <v>56</v>
      </c>
      <c r="S34" s="27" t="s">
        <v>56</v>
      </c>
      <c r="T34" s="27" t="s">
        <v>56</v>
      </c>
      <c r="U34" s="27" t="s">
        <v>56</v>
      </c>
      <c r="V34" s="27" t="s">
        <v>56</v>
      </c>
      <c r="W34" s="27">
        <v>29226503.75</v>
      </c>
      <c r="X34" s="27" t="s">
        <v>56</v>
      </c>
    </row>
    <row r="35" spans="1:24" ht="22.5">
      <c r="A35" s="31" t="s">
        <v>636</v>
      </c>
      <c r="B35" s="32" t="s">
        <v>644</v>
      </c>
      <c r="C35" s="82" t="s">
        <v>637</v>
      </c>
      <c r="D35" s="83"/>
      <c r="E35" s="27">
        <v>48450888.710000001</v>
      </c>
      <c r="F35" s="27" t="s">
        <v>56</v>
      </c>
      <c r="G35" s="27">
        <v>48450888.710000001</v>
      </c>
      <c r="H35" s="27" t="s">
        <v>56</v>
      </c>
      <c r="I35" s="27" t="s">
        <v>56</v>
      </c>
      <c r="J35" s="27" t="s">
        <v>56</v>
      </c>
      <c r="K35" s="27" t="s">
        <v>56</v>
      </c>
      <c r="L35" s="27" t="s">
        <v>56</v>
      </c>
      <c r="M35" s="27">
        <v>48450888.710000001</v>
      </c>
      <c r="N35" s="27" t="s">
        <v>56</v>
      </c>
      <c r="O35" s="27">
        <v>29226503.75</v>
      </c>
      <c r="P35" s="27" t="s">
        <v>56</v>
      </c>
      <c r="Q35" s="27">
        <v>29226503.75</v>
      </c>
      <c r="R35" s="27" t="s">
        <v>56</v>
      </c>
      <c r="S35" s="27" t="s">
        <v>56</v>
      </c>
      <c r="T35" s="27" t="s">
        <v>56</v>
      </c>
      <c r="U35" s="27" t="s">
        <v>56</v>
      </c>
      <c r="V35" s="27" t="s">
        <v>56</v>
      </c>
      <c r="W35" s="27">
        <v>29226503.75</v>
      </c>
      <c r="X35" s="27" t="s">
        <v>56</v>
      </c>
    </row>
    <row r="36" spans="1:24">
      <c r="A36" s="31" t="s">
        <v>647</v>
      </c>
      <c r="B36" s="32" t="s">
        <v>644</v>
      </c>
      <c r="C36" s="82" t="s">
        <v>648</v>
      </c>
      <c r="D36" s="83"/>
      <c r="E36" s="27">
        <v>48450888.710000001</v>
      </c>
      <c r="F36" s="27" t="s">
        <v>56</v>
      </c>
      <c r="G36" s="27">
        <v>48450888.710000001</v>
      </c>
      <c r="H36" s="27" t="s">
        <v>56</v>
      </c>
      <c r="I36" s="27" t="s">
        <v>56</v>
      </c>
      <c r="J36" s="27" t="s">
        <v>56</v>
      </c>
      <c r="K36" s="27" t="s">
        <v>56</v>
      </c>
      <c r="L36" s="27" t="s">
        <v>56</v>
      </c>
      <c r="M36" s="27">
        <v>48450888.710000001</v>
      </c>
      <c r="N36" s="27" t="s">
        <v>56</v>
      </c>
      <c r="O36" s="27">
        <v>29226503.75</v>
      </c>
      <c r="P36" s="27" t="s">
        <v>56</v>
      </c>
      <c r="Q36" s="27">
        <v>29226503.75</v>
      </c>
      <c r="R36" s="27" t="s">
        <v>56</v>
      </c>
      <c r="S36" s="27" t="s">
        <v>56</v>
      </c>
      <c r="T36" s="27" t="s">
        <v>56</v>
      </c>
      <c r="U36" s="27" t="s">
        <v>56</v>
      </c>
      <c r="V36" s="27" t="s">
        <v>56</v>
      </c>
      <c r="W36" s="27">
        <v>29226503.75</v>
      </c>
      <c r="X36" s="27" t="s">
        <v>56</v>
      </c>
    </row>
    <row r="37" spans="1:24" ht="22.5">
      <c r="A37" s="33" t="s">
        <v>649</v>
      </c>
      <c r="B37" s="34" t="s">
        <v>644</v>
      </c>
      <c r="C37" s="84" t="s">
        <v>650</v>
      </c>
      <c r="D37" s="85"/>
      <c r="E37" s="30">
        <v>48450888.710000001</v>
      </c>
      <c r="F37" s="30" t="s">
        <v>56</v>
      </c>
      <c r="G37" s="30">
        <v>48450888.710000001</v>
      </c>
      <c r="H37" s="30" t="s">
        <v>56</v>
      </c>
      <c r="I37" s="30" t="s">
        <v>56</v>
      </c>
      <c r="J37" s="30" t="s">
        <v>56</v>
      </c>
      <c r="K37" s="30" t="s">
        <v>56</v>
      </c>
      <c r="L37" s="30" t="s">
        <v>56</v>
      </c>
      <c r="M37" s="30">
        <v>48450888.710000001</v>
      </c>
      <c r="N37" s="30" t="s">
        <v>56</v>
      </c>
      <c r="O37" s="30">
        <v>29226503.75</v>
      </c>
      <c r="P37" s="30" t="s">
        <v>56</v>
      </c>
      <c r="Q37" s="30">
        <v>29226503.75</v>
      </c>
      <c r="R37" s="30" t="s">
        <v>56</v>
      </c>
      <c r="S37" s="30" t="s">
        <v>56</v>
      </c>
      <c r="T37" s="30" t="s">
        <v>56</v>
      </c>
      <c r="U37" s="30" t="s">
        <v>56</v>
      </c>
      <c r="V37" s="30" t="s">
        <v>56</v>
      </c>
      <c r="W37" s="30">
        <v>29226503.75</v>
      </c>
      <c r="X37" s="30" t="s">
        <v>56</v>
      </c>
    </row>
    <row r="38" spans="1:24">
      <c r="A38" s="31" t="s">
        <v>645</v>
      </c>
      <c r="B38" s="32" t="s">
        <v>644</v>
      </c>
      <c r="C38" s="82" t="s">
        <v>651</v>
      </c>
      <c r="D38" s="83"/>
      <c r="E38" s="27" t="s">
        <v>56</v>
      </c>
      <c r="F38" s="27" t="s">
        <v>56</v>
      </c>
      <c r="G38" s="27" t="s">
        <v>56</v>
      </c>
      <c r="H38" s="27" t="s">
        <v>56</v>
      </c>
      <c r="I38" s="27" t="s">
        <v>56</v>
      </c>
      <c r="J38" s="27" t="s">
        <v>56</v>
      </c>
      <c r="K38" s="27" t="s">
        <v>56</v>
      </c>
      <c r="L38" s="27" t="s">
        <v>56</v>
      </c>
      <c r="M38" s="27" t="s">
        <v>56</v>
      </c>
      <c r="N38" s="27" t="s">
        <v>56</v>
      </c>
      <c r="O38" s="27" t="s">
        <v>56</v>
      </c>
      <c r="P38" s="27" t="s">
        <v>56</v>
      </c>
      <c r="Q38" s="27" t="s">
        <v>56</v>
      </c>
      <c r="R38" s="27" t="s">
        <v>56</v>
      </c>
      <c r="S38" s="27" t="s">
        <v>56</v>
      </c>
      <c r="T38" s="27" t="s">
        <v>56</v>
      </c>
      <c r="U38" s="27" t="s">
        <v>56</v>
      </c>
      <c r="V38" s="27" t="s">
        <v>56</v>
      </c>
      <c r="W38" s="27" t="s">
        <v>56</v>
      </c>
      <c r="X38" s="27" t="s">
        <v>56</v>
      </c>
    </row>
    <row r="39" spans="1:24" ht="13.15" customHeight="1">
      <c r="A39" s="35"/>
      <c r="B39" s="36"/>
      <c r="C39" s="36"/>
      <c r="D39" s="36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</row>
    <row r="40" spans="1:24" ht="13.15" customHeight="1">
      <c r="A40" s="2"/>
      <c r="B40" s="16"/>
      <c r="C40" s="16"/>
      <c r="D40" s="2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4" ht="32.25" customHeight="1">
      <c r="A41" s="44" t="s">
        <v>664</v>
      </c>
      <c r="B41" s="43"/>
      <c r="C41" s="43"/>
      <c r="D41" s="7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</row>
    <row r="42" spans="1:24" ht="12.75" customHeight="1">
      <c r="A42" s="44" t="s">
        <v>665</v>
      </c>
      <c r="B42" s="16"/>
      <c r="C42" s="16"/>
      <c r="D42" s="2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13"/>
      <c r="R42" s="13"/>
      <c r="S42" s="13"/>
      <c r="T42" s="13"/>
      <c r="U42" s="13"/>
      <c r="V42" s="13"/>
      <c r="W42" s="86"/>
      <c r="X42" s="86"/>
    </row>
    <row r="43" spans="1:24" ht="9.9499999999999993" customHeight="1">
      <c r="A43" s="2"/>
      <c r="B43" s="16"/>
      <c r="C43" s="16"/>
      <c r="D43" s="2"/>
      <c r="E43" s="4"/>
      <c r="F43" s="4"/>
      <c r="G43" s="4"/>
      <c r="H43" s="4"/>
      <c r="I43" s="4"/>
      <c r="J43" s="4"/>
      <c r="K43" s="4"/>
      <c r="L43" s="4"/>
      <c r="M43" s="4"/>
      <c r="N43" s="24"/>
      <c r="O43" s="24"/>
      <c r="P43" s="24"/>
      <c r="Q43" s="13"/>
      <c r="R43" s="13"/>
      <c r="S43" s="13"/>
      <c r="T43" s="13"/>
      <c r="U43" s="13"/>
      <c r="V43" s="13"/>
      <c r="W43" s="87"/>
      <c r="X43" s="87"/>
    </row>
    <row r="44" spans="1:24" ht="9.9499999999999993" customHeight="1">
      <c r="A44" s="7"/>
      <c r="B44" s="4"/>
      <c r="C44" s="4"/>
      <c r="D44" s="4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</row>
  </sheetData>
  <mergeCells count="57">
    <mergeCell ref="C30:D30"/>
    <mergeCell ref="C31:D31"/>
    <mergeCell ref="E41:X41"/>
    <mergeCell ref="W42:X42"/>
    <mergeCell ref="W43:X43"/>
    <mergeCell ref="C33:D33"/>
    <mergeCell ref="C34:D34"/>
    <mergeCell ref="C35:D35"/>
    <mergeCell ref="C36:D36"/>
    <mergeCell ref="C37:D37"/>
    <mergeCell ref="C38:D38"/>
    <mergeCell ref="C24:D24"/>
    <mergeCell ref="C25:D25"/>
    <mergeCell ref="C26:D26"/>
    <mergeCell ref="C27:D27"/>
    <mergeCell ref="C29:D29"/>
    <mergeCell ref="W5:W10"/>
    <mergeCell ref="X5:X10"/>
    <mergeCell ref="C32:D32"/>
    <mergeCell ref="C28:D28"/>
    <mergeCell ref="C12:D12"/>
    <mergeCell ref="C14:D14"/>
    <mergeCell ref="C16:D16"/>
    <mergeCell ref="C17:D17"/>
    <mergeCell ref="C18:D18"/>
    <mergeCell ref="C19:D19"/>
    <mergeCell ref="C20:D20"/>
    <mergeCell ref="C21:D21"/>
    <mergeCell ref="C13:D13"/>
    <mergeCell ref="C15:D15"/>
    <mergeCell ref="C22:D22"/>
    <mergeCell ref="C23:D23"/>
    <mergeCell ref="P5:P10"/>
    <mergeCell ref="Q5:Q10"/>
    <mergeCell ref="T5:T10"/>
    <mergeCell ref="U5:U10"/>
    <mergeCell ref="V5:V10"/>
    <mergeCell ref="L5:L10"/>
    <mergeCell ref="M5:M10"/>
    <mergeCell ref="C11:D11"/>
    <mergeCell ref="N5:N10"/>
    <mergeCell ref="O5:O10"/>
    <mergeCell ref="A1:X1"/>
    <mergeCell ref="A2:X2"/>
    <mergeCell ref="A4:A10"/>
    <mergeCell ref="B4:B10"/>
    <mergeCell ref="C4:D10"/>
    <mergeCell ref="E4:N4"/>
    <mergeCell ref="E5:E10"/>
    <mergeCell ref="F5:F10"/>
    <mergeCell ref="G5:G10"/>
    <mergeCell ref="R5:R10"/>
    <mergeCell ref="S5:S10"/>
    <mergeCell ref="H5:H10"/>
    <mergeCell ref="I5:I10"/>
    <mergeCell ref="J5:J10"/>
    <mergeCell ref="K5:K10"/>
  </mergeCells>
  <conditionalFormatting sqref="V12:X12 E12:H12 O12:R12">
    <cfRule type="cellIs" dxfId="115" priority="28" stopIfTrue="1" operator="equal">
      <formula>0</formula>
    </cfRule>
  </conditionalFormatting>
  <conditionalFormatting sqref="V13:X13 E13:H13 O13:R13">
    <cfRule type="cellIs" dxfId="114" priority="27" stopIfTrue="1" operator="equal">
      <formula>0</formula>
    </cfRule>
  </conditionalFormatting>
  <conditionalFormatting sqref="V14:X14 E14:H14 O14:R14">
    <cfRule type="cellIs" dxfId="113" priority="26" stopIfTrue="1" operator="equal">
      <formula>0</formula>
    </cfRule>
  </conditionalFormatting>
  <conditionalFormatting sqref="V15:X15 E15:H15 O15:R15">
    <cfRule type="cellIs" dxfId="112" priority="25" stopIfTrue="1" operator="equal">
      <formula>0</formula>
    </cfRule>
  </conditionalFormatting>
  <conditionalFormatting sqref="V16:X16 E16:H16 O16:R16">
    <cfRule type="cellIs" dxfId="111" priority="24" stopIfTrue="1" operator="equal">
      <formula>0</formula>
    </cfRule>
  </conditionalFormatting>
  <conditionalFormatting sqref="V17:X17 E17:H17 O17:R17">
    <cfRule type="cellIs" dxfId="110" priority="23" stopIfTrue="1" operator="equal">
      <formula>0</formula>
    </cfRule>
  </conditionalFormatting>
  <conditionalFormatting sqref="V18:X18 E18:H18 O18:R18">
    <cfRule type="cellIs" dxfId="109" priority="22" stopIfTrue="1" operator="equal">
      <formula>0</formula>
    </cfRule>
  </conditionalFormatting>
  <conditionalFormatting sqref="V19:X19 E19:H19 O19:R19">
    <cfRule type="cellIs" dxfId="108" priority="21" stopIfTrue="1" operator="equal">
      <formula>0</formula>
    </cfRule>
  </conditionalFormatting>
  <conditionalFormatting sqref="V20:X20 E20:H20 O20:R20">
    <cfRule type="cellIs" dxfId="107" priority="20" stopIfTrue="1" operator="equal">
      <formula>0</formula>
    </cfRule>
  </conditionalFormatting>
  <conditionalFormatting sqref="V21:X21 E21:H21 O21:R21">
    <cfRule type="cellIs" dxfId="106" priority="19" stopIfTrue="1" operator="equal">
      <formula>0</formula>
    </cfRule>
  </conditionalFormatting>
  <conditionalFormatting sqref="V22:X22 E22:H22 O22:R22">
    <cfRule type="cellIs" dxfId="105" priority="18" stopIfTrue="1" operator="equal">
      <formula>0</formula>
    </cfRule>
  </conditionalFormatting>
  <conditionalFormatting sqref="V23:X23 E23:H23 O23:R23">
    <cfRule type="cellIs" dxfId="104" priority="17" stopIfTrue="1" operator="equal">
      <formula>0</formula>
    </cfRule>
  </conditionalFormatting>
  <conditionalFormatting sqref="V24:X24 E24:H24 O24:R24">
    <cfRule type="cellIs" dxfId="103" priority="16" stopIfTrue="1" operator="equal">
      <formula>0</formula>
    </cfRule>
  </conditionalFormatting>
  <conditionalFormatting sqref="V25:X25 E25:H25 O25:R25">
    <cfRule type="cellIs" dxfId="102" priority="15" stopIfTrue="1" operator="equal">
      <formula>0</formula>
    </cfRule>
  </conditionalFormatting>
  <conditionalFormatting sqref="V26:X26 E26:H26 O26:R26">
    <cfRule type="cellIs" dxfId="101" priority="14" stopIfTrue="1" operator="equal">
      <formula>0</formula>
    </cfRule>
  </conditionalFormatting>
  <conditionalFormatting sqref="V27:X27 E27:H27 O27:R27">
    <cfRule type="cellIs" dxfId="100" priority="13" stopIfTrue="1" operator="equal">
      <formula>0</formula>
    </cfRule>
  </conditionalFormatting>
  <conditionalFormatting sqref="V28:X28 E28:H28 O28:R28">
    <cfRule type="cellIs" dxfId="99" priority="12" stopIfTrue="1" operator="equal">
      <formula>0</formula>
    </cfRule>
  </conditionalFormatting>
  <conditionalFormatting sqref="V29:X29 E29:H29 O29:R29">
    <cfRule type="cellIs" dxfId="98" priority="11" stopIfTrue="1" operator="equal">
      <formula>0</formula>
    </cfRule>
  </conditionalFormatting>
  <conditionalFormatting sqref="V30:X30 E30:H30 O30:R30">
    <cfRule type="cellIs" dxfId="97" priority="10" stopIfTrue="1" operator="equal">
      <formula>0</formula>
    </cfRule>
  </conditionalFormatting>
  <conditionalFormatting sqref="V31:X31 E31:H31 O31:R31">
    <cfRule type="cellIs" dxfId="96" priority="9" stopIfTrue="1" operator="equal">
      <formula>0</formula>
    </cfRule>
  </conditionalFormatting>
  <conditionalFormatting sqref="V32:X32 E32:H32 O32:R32">
    <cfRule type="cellIs" dxfId="95" priority="8" stopIfTrue="1" operator="equal">
      <formula>0</formula>
    </cfRule>
  </conditionalFormatting>
  <conditionalFormatting sqref="V33:X33 E33:H33 O33:R33">
    <cfRule type="cellIs" dxfId="94" priority="7" stopIfTrue="1" operator="equal">
      <formula>0</formula>
    </cfRule>
  </conditionalFormatting>
  <conditionalFormatting sqref="V34:X34 E34:H34 O34:R34">
    <cfRule type="cellIs" dxfId="93" priority="6" stopIfTrue="1" operator="equal">
      <formula>0</formula>
    </cfRule>
  </conditionalFormatting>
  <conditionalFormatting sqref="V35:X35 E35:H35 O35:R35">
    <cfRule type="cellIs" dxfId="92" priority="5" stopIfTrue="1" operator="equal">
      <formula>0</formula>
    </cfRule>
  </conditionalFormatting>
  <conditionalFormatting sqref="V36:X36 E36:H36 O36:R36">
    <cfRule type="cellIs" dxfId="91" priority="4" stopIfTrue="1" operator="equal">
      <formula>0</formula>
    </cfRule>
  </conditionalFormatting>
  <conditionalFormatting sqref="V37:X37 E37:H37 O37:R37">
    <cfRule type="cellIs" dxfId="90" priority="3" stopIfTrue="1" operator="equal">
      <formula>0</formula>
    </cfRule>
  </conditionalFormatting>
  <conditionalFormatting sqref="V38:X38 E38:H38 O38:R38">
    <cfRule type="cellIs" dxfId="89" priority="2" stopIfTrue="1" operator="equal">
      <formula>0</formula>
    </cfRule>
  </conditionalFormatting>
  <conditionalFormatting sqref="W39:X39">
    <cfRule type="cellIs" dxfId="88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2.75"/>
  <sheetData>
    <row r="1" spans="1:2">
      <c r="A1" t="s">
        <v>652</v>
      </c>
      <c r="B1" s="1" t="s">
        <v>2</v>
      </c>
    </row>
    <row r="2" spans="1:2">
      <c r="A2" t="s">
        <v>653</v>
      </c>
      <c r="B2" s="1" t="s">
        <v>51</v>
      </c>
    </row>
    <row r="3" spans="1:2">
      <c r="A3" t="s">
        <v>654</v>
      </c>
      <c r="B3" s="1" t="s">
        <v>655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Источники!FIO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user</cp:lastModifiedBy>
  <cp:lastPrinted>2011-09-05T06:15:22Z</cp:lastPrinted>
  <dcterms:created xsi:type="dcterms:W3CDTF">1999-06-18T11:49:53Z</dcterms:created>
  <dcterms:modified xsi:type="dcterms:W3CDTF">2015-07-17T15:18:02Z</dcterms:modified>
</cp:coreProperties>
</file>