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25" windowHeight="8820" activeTab="0"/>
  </bookViews>
  <sheets>
    <sheet name="III" sheetId="1" r:id="rId1"/>
  </sheets>
  <definedNames>
    <definedName name="_xlnm.Print_Titles" localSheetId="0">'III'!$16:$17</definedName>
  </definedNames>
  <calcPr fullCalcOnLoad="1" refMode="R1C1"/>
</workbook>
</file>

<file path=xl/sharedStrings.xml><?xml version="1.0" encoding="utf-8"?>
<sst xmlns="http://schemas.openxmlformats.org/spreadsheetml/2006/main" count="90" uniqueCount="64">
  <si>
    <t>МО Кировский  район Ленинградской области</t>
  </si>
  <si>
    <t>АДРЕСНАЯ ПРОГРАММА</t>
  </si>
  <si>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</si>
  <si>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</si>
  <si>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</si>
  <si>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</si>
  <si>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</si>
  <si>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</si>
  <si>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</si>
  <si>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</si>
  <si>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</si>
  <si>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</si>
  <si>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>500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</si>
  <si>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</si>
  <si>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</si>
  <si>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</si>
  <si>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</si>
  <si>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</si>
  <si>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</si>
  <si>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</si>
  <si>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</si>
  <si>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310</t>
  </si>
  <si>
    <t xml:space="preserve"> ЖИЛИЩНОЕ ХОЗЯЙСТВО, в т.ч.</t>
  </si>
  <si>
    <t>350 02 00</t>
  </si>
  <si>
    <t>Итого по жилищному хозяйству</t>
  </si>
  <si>
    <t>МО Шумское сельское поселение</t>
  </si>
  <si>
    <t>ЖИЛИЩНО-КОММУНАЛЬНОЕ ХОЗЯЙСТВО</t>
  </si>
  <si>
    <t>решением совета депутатов</t>
  </si>
  <si>
    <t>(Приложение 11)</t>
  </si>
  <si>
    <t>Капитальный ремонт  кровли жилого дома № 7 по ул. Советская  с. Шум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</si>
  <si>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</si>
  <si>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</si>
  <si>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</si>
  <si>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</si>
  <si>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</si>
  <si>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</si>
  <si>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План на 2013 г. (тысяч рублей)</t>
  </si>
  <si>
    <t>2.1.1</t>
  </si>
  <si>
    <t>2.1.1-2</t>
  </si>
  <si>
    <t>КАПИТАЛЬНЫЙ РЕМОНТ</t>
  </si>
  <si>
    <t>102 01 14</t>
  </si>
  <si>
    <t xml:space="preserve"> объектов МО Шумское сельское поселение на 2013 год, </t>
  </si>
  <si>
    <t>Распределительный газопровод по деревням Сибола, Войпала, Концы, п.Концы, ст.Войбокало</t>
  </si>
  <si>
    <t>Капитальный ремонт  кровли жилого дома № 25 по ул. ПМК-17 с. Шум</t>
  </si>
  <si>
    <t>от "19" декабря 2012г. №54</t>
  </si>
  <si>
    <t>(в редакции решения совета депутатов</t>
  </si>
  <si>
    <t>2.1.1-3</t>
  </si>
  <si>
    <t>2.1.1-4</t>
  </si>
  <si>
    <t>2.1.1-5</t>
  </si>
  <si>
    <t>Капитальный ремонт  кровли жилого дома № 8 по ул. Советская  с. Шум</t>
  </si>
  <si>
    <t>Капитальный ремонт  кровли жилого дома № 9 по ул. Советская  с. Шум</t>
  </si>
  <si>
    <t>Капитальный ремонт  кровли жилого дома № 16 по ул. Советская  с. Шум</t>
  </si>
  <si>
    <t>КУЛЬТУРА</t>
  </si>
  <si>
    <t>2.1.</t>
  </si>
  <si>
    <t>УЧРЕЖДЕНИЯ КУЛЬТУРЫ, в том числе:</t>
  </si>
  <si>
    <t>МКУК "СКДЦ "Шум"</t>
  </si>
  <si>
    <t>0801</t>
  </si>
  <si>
    <t>440 98 00</t>
  </si>
  <si>
    <t>226</t>
  </si>
  <si>
    <t>Подготовка ПСД по капитальному ремонту МКУК "СКДЦ "Шум"</t>
  </si>
  <si>
    <t>ИТОГО ПО УЧРЕЖДЕНИЯМ КУЛЬТУРЫ</t>
  </si>
  <si>
    <t>Капитальные ремонт МКУК "СКДЦ "Шум"</t>
  </si>
  <si>
    <t>411</t>
  </si>
  <si>
    <t>от "20" марта 2013г № 6)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</si>
</sst>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166" fontId="15" fillId="0" borderId="5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right" vertical="center" wrapText="1"/>
    </xf>
    <xf numFmtId="49" fontId="7" fillId="2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wrapText="1"/>
    </xf>
    <xf numFmtId="166" fontId="10" fillId="0" borderId="7" xfId="0" applyNumberFormat="1" applyFont="1" applyFill="1" applyBorder="1" applyAlignment="1">
      <alignment horizontal="right" wrapText="1"/>
    </xf>
    <xf numFmtId="49" fontId="11" fillId="0" borderId="9" xfId="0" applyNumberFormat="1" applyFont="1" applyFill="1" applyBorder="1" applyAlignment="1">
      <alignment horizontal="center" wrapText="1"/>
    </xf>
    <xf numFmtId="166" fontId="10" fillId="0" borderId="9" xfId="0" applyNumberFormat="1" applyFont="1" applyFill="1" applyBorder="1" applyAlignment="1">
      <alignment horizontal="right" wrapText="1"/>
    </xf>
    <xf numFmtId="49" fontId="3" fillId="0" borderId="6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5" fillId="3" borderId="13" xfId="0" applyNumberFormat="1" applyFont="1" applyFill="1" applyBorder="1" applyAlignment="1">
      <alignment horizontal="left" vertical="top"/>
    </xf>
    <xf numFmtId="166" fontId="9" fillId="0" borderId="14" xfId="0" applyNumberFormat="1" applyFont="1" applyFill="1" applyBorder="1" applyAlignment="1">
      <alignment wrapText="1"/>
    </xf>
    <xf numFmtId="166" fontId="5" fillId="3" borderId="15" xfId="0" applyNumberFormat="1" applyFont="1" applyFill="1" applyBorder="1" applyAlignment="1">
      <alignment horizontal="right" wrapText="1"/>
    </xf>
    <xf numFmtId="49" fontId="7" fillId="0" borderId="8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vertical="top" wrapText="1"/>
    </xf>
    <xf numFmtId="49" fontId="11" fillId="0" borderId="6" xfId="0" applyNumberFormat="1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49" fontId="10" fillId="0" borderId="9" xfId="0" applyNumberFormat="1" applyFont="1" applyFill="1" applyBorder="1" applyAlignment="1">
      <alignment horizontal="center" wrapText="1"/>
    </xf>
    <xf numFmtId="49" fontId="6" fillId="0" borderId="18" xfId="0" applyNumberFormat="1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/>
    </xf>
    <xf numFmtId="166" fontId="6" fillId="0" borderId="2" xfId="0" applyNumberFormat="1" applyFont="1" applyFill="1" applyBorder="1" applyAlignment="1">
      <alignment horizontal="right" vertical="center" wrapText="1"/>
    </xf>
    <xf numFmtId="166" fontId="10" fillId="0" borderId="6" xfId="0" applyNumberFormat="1" applyFont="1" applyFill="1" applyBorder="1" applyAlignment="1">
      <alignment horizontal="right" wrapText="1"/>
    </xf>
    <xf numFmtId="49" fontId="16" fillId="0" borderId="19" xfId="0" applyNumberFormat="1" applyFont="1" applyFill="1" applyBorder="1" applyAlignment="1">
      <alignment horizontal="center"/>
    </xf>
    <xf numFmtId="166" fontId="13" fillId="0" borderId="19" xfId="0" applyNumberFormat="1" applyFont="1" applyFill="1" applyBorder="1" applyAlignment="1">
      <alignment horizontal="right" wrapText="1"/>
    </xf>
    <xf numFmtId="49" fontId="7" fillId="0" borderId="6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vertical="top" wrapText="1"/>
    </xf>
    <xf numFmtId="49" fontId="7" fillId="0" borderId="9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vertical="top" wrapText="1"/>
    </xf>
    <xf numFmtId="49" fontId="16" fillId="0" borderId="20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left" wrapText="1"/>
    </xf>
    <xf numFmtId="49" fontId="17" fillId="0" borderId="20" xfId="0" applyNumberFormat="1" applyFont="1" applyFill="1" applyBorder="1" applyAlignment="1">
      <alignment horizontal="center" wrapText="1"/>
    </xf>
    <xf numFmtId="166" fontId="13" fillId="0" borderId="20" xfId="0" applyNumberFormat="1" applyFont="1" applyFill="1" applyBorder="1" applyAlignment="1">
      <alignment horizontal="right" wrapText="1"/>
    </xf>
    <xf numFmtId="49" fontId="3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center" wrapText="1"/>
    </xf>
    <xf numFmtId="49" fontId="19" fillId="0" borderId="6" xfId="0" applyNumberFormat="1" applyFont="1" applyFill="1" applyBorder="1" applyAlignment="1">
      <alignment horizontal="center" wrapText="1"/>
    </xf>
    <xf numFmtId="166" fontId="19" fillId="0" borderId="6" xfId="0" applyNumberFormat="1" applyFont="1" applyFill="1" applyBorder="1" applyAlignment="1">
      <alignment horizontal="right" wrapText="1"/>
    </xf>
    <xf numFmtId="49" fontId="10" fillId="0" borderId="6" xfId="0" applyNumberFormat="1" applyFont="1" applyFill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center"/>
    </xf>
    <xf numFmtId="166" fontId="13" fillId="0" borderId="14" xfId="0" applyNumberFormat="1" applyFont="1" applyFill="1" applyBorder="1" applyAlignment="1">
      <alignment horizontal="right" wrapText="1"/>
    </xf>
    <xf numFmtId="49" fontId="5" fillId="0" borderId="21" xfId="0" applyNumberFormat="1" applyFont="1" applyFill="1" applyBorder="1" applyAlignment="1">
      <alignment horizontal="center"/>
    </xf>
    <xf numFmtId="166" fontId="13" fillId="0" borderId="22" xfId="0" applyNumberFormat="1" applyFont="1" applyFill="1" applyBorder="1" applyAlignment="1">
      <alignment horizontal="right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8" fillId="4" borderId="23" xfId="0" applyNumberFormat="1" applyFont="1" applyFill="1" applyBorder="1" applyAlignment="1">
      <alignment horizontal="center" vertical="center" wrapText="1"/>
    </xf>
    <xf numFmtId="49" fontId="8" fillId="4" borderId="2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wrapText="1"/>
    </xf>
    <xf numFmtId="49" fontId="17" fillId="0" borderId="25" xfId="0" applyNumberFormat="1" applyFont="1" applyFill="1" applyBorder="1" applyAlignment="1">
      <alignment horizontal="center" wrapText="1"/>
    </xf>
    <xf numFmtId="49" fontId="17" fillId="0" borderId="2" xfId="0" applyNumberFormat="1" applyFont="1" applyFill="1" applyBorder="1" applyAlignment="1">
      <alignment horizontal="center" wrapText="1"/>
    </xf>
    <xf numFmtId="49" fontId="19" fillId="0" borderId="30" xfId="0" applyNumberFormat="1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5" fillId="3" borderId="31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49" fontId="13" fillId="0" borderId="21" xfId="0" applyNumberFormat="1" applyFont="1" applyFill="1" applyBorder="1" applyAlignment="1">
      <alignment horizontal="left" wrapText="1"/>
    </xf>
    <xf numFmtId="49" fontId="13" fillId="0" borderId="32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left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13" fillId="2" borderId="11" xfId="0" applyNumberFormat="1" applyFont="1" applyFill="1" applyBorder="1" applyAlignment="1">
      <alignment horizontal="left" wrapText="1"/>
    </xf>
    <xf numFmtId="49" fontId="13" fillId="2" borderId="25" xfId="0" applyNumberFormat="1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4" customWidth="1"/>
    <col min="4" max="4" width="11.25390625" style="4" customWidth="1"/>
    <col min="5" max="5" width="8.00390625" style="4" customWidth="1"/>
    <col min="6" max="6" width="7.25390625" style="4" customWidth="1"/>
    <col min="7" max="7" width="11.75390625" style="3" customWidth="1"/>
    <col min="8" max="16384" width="9.125" style="3" customWidth="1"/>
  </cols>
  <sheetData>
    <row r="1" spans="3:7" ht="12.75">
      <c r="C1" s="73" t="s">
        <v>18</v>
      </c>
      <c r="D1" s="73"/>
      <c r="E1" s="73"/>
      <c r="F1" s="73"/>
      <c r="G1" s="73"/>
    </row>
    <row r="2" spans="2:7" ht="12.75">
      <c r="B2" s="12"/>
      <c r="C2" s="75" t="s">
        <v>27</v>
      </c>
      <c r="D2" s="75"/>
      <c r="E2" s="75"/>
      <c r="F2" s="75"/>
      <c r="G2" s="75"/>
    </row>
    <row r="3" spans="2:7" ht="12.75">
      <c r="B3" s="12"/>
      <c r="C3" s="75" t="s">
        <v>25</v>
      </c>
      <c r="D3" s="75"/>
      <c r="E3" s="75"/>
      <c r="F3" s="75"/>
      <c r="G3" s="75"/>
    </row>
    <row r="4" spans="2:7" ht="12.75">
      <c r="B4" s="75" t="s">
        <v>0</v>
      </c>
      <c r="C4" s="75"/>
      <c r="D4" s="75"/>
      <c r="E4" s="75"/>
      <c r="F4" s="75"/>
      <c r="G4" s="75"/>
    </row>
    <row r="5" spans="2:7" ht="12.75">
      <c r="B5" s="12"/>
      <c r="C5" s="13"/>
      <c r="D5" s="75" t="s">
        <v>44</v>
      </c>
      <c r="E5" s="75"/>
      <c r="F5" s="75"/>
      <c r="G5" s="75"/>
    </row>
    <row r="6" spans="2:7" ht="12.75">
      <c r="B6" s="12"/>
      <c r="C6" s="75" t="s">
        <v>28</v>
      </c>
      <c r="D6" s="75"/>
      <c r="E6" s="75"/>
      <c r="F6" s="75"/>
      <c r="G6" s="75"/>
    </row>
    <row r="7" spans="2:7" ht="12.75">
      <c r="B7" s="12"/>
      <c r="C7" s="75" t="s">
        <v>45</v>
      </c>
      <c r="D7" s="75"/>
      <c r="E7" s="75"/>
      <c r="F7" s="75"/>
      <c r="G7" s="75"/>
    </row>
    <row r="8" spans="2:7" ht="12.75">
      <c r="B8" s="12"/>
      <c r="C8" s="75" t="s">
        <v>63</v>
      </c>
      <c r="D8" s="75"/>
      <c r="E8" s="75"/>
      <c r="F8" s="75"/>
      <c r="G8" s="75"/>
    </row>
    <row r="9" spans="3:7" ht="12.75">
      <c r="C9" s="76"/>
      <c r="D9" s="76"/>
      <c r="E9" s="76"/>
      <c r="F9" s="76"/>
      <c r="G9" s="76"/>
    </row>
    <row r="10" spans="3:7" ht="12.75">
      <c r="C10" s="76"/>
      <c r="D10" s="76"/>
      <c r="E10" s="76"/>
      <c r="F10" s="76"/>
      <c r="G10" s="76"/>
    </row>
    <row r="11" spans="1:7" ht="15.75">
      <c r="A11" s="79" t="s">
        <v>1</v>
      </c>
      <c r="B11" s="79"/>
      <c r="C11" s="79"/>
      <c r="D11" s="79"/>
      <c r="E11" s="79"/>
      <c r="F11" s="79"/>
      <c r="G11" s="79"/>
    </row>
    <row r="12" spans="1:7" ht="12.75">
      <c r="A12" s="74" t="s">
        <v>34</v>
      </c>
      <c r="B12" s="74"/>
      <c r="C12" s="74"/>
      <c r="D12" s="74"/>
      <c r="E12" s="74"/>
      <c r="F12" s="74"/>
      <c r="G12" s="74"/>
    </row>
    <row r="13" spans="1:7" ht="12.75">
      <c r="A13" s="74" t="s">
        <v>41</v>
      </c>
      <c r="B13" s="74"/>
      <c r="C13" s="74"/>
      <c r="D13" s="74"/>
      <c r="E13" s="74"/>
      <c r="F13" s="74"/>
      <c r="G13" s="74"/>
    </row>
    <row r="14" spans="1:7" ht="12.75">
      <c r="A14" s="74" t="s">
        <v>35</v>
      </c>
      <c r="B14" s="74"/>
      <c r="C14" s="74"/>
      <c r="D14" s="74"/>
      <c r="E14" s="74"/>
      <c r="F14" s="74"/>
      <c r="G14" s="74"/>
    </row>
    <row r="15" spans="1:7" ht="13.5" thickBot="1">
      <c r="A15" s="5"/>
      <c r="B15" s="6"/>
      <c r="G15" s="7"/>
    </row>
    <row r="16" spans="1:7" ht="27" customHeight="1" thickBot="1" thickTop="1">
      <c r="A16" s="77" t="s">
        <v>2</v>
      </c>
      <c r="B16" s="78" t="s">
        <v>30</v>
      </c>
      <c r="C16" s="78" t="s">
        <v>3</v>
      </c>
      <c r="D16" s="78" t="s">
        <v>4</v>
      </c>
      <c r="E16" s="78" t="s">
        <v>5</v>
      </c>
      <c r="F16" s="78" t="s">
        <v>19</v>
      </c>
      <c r="G16" s="84" t="s">
        <v>36</v>
      </c>
    </row>
    <row r="17" spans="1:7" ht="14.25" thickBot="1" thickTop="1">
      <c r="A17" s="77"/>
      <c r="B17" s="78"/>
      <c r="C17" s="78"/>
      <c r="D17" s="78"/>
      <c r="E17" s="78"/>
      <c r="F17" s="78"/>
      <c r="G17" s="85"/>
    </row>
    <row r="18" spans="1:7" ht="14.25" thickBot="1" thickTop="1">
      <c r="A18" s="29">
        <v>1</v>
      </c>
      <c r="B18" s="96" t="s">
        <v>6</v>
      </c>
      <c r="C18" s="97"/>
      <c r="D18" s="97"/>
      <c r="E18" s="97"/>
      <c r="F18" s="97"/>
      <c r="G18" s="98"/>
    </row>
    <row r="19" spans="1:7" ht="13.5" thickBot="1">
      <c r="A19" s="31" t="s">
        <v>7</v>
      </c>
      <c r="B19" s="80" t="s">
        <v>8</v>
      </c>
      <c r="C19" s="81"/>
      <c r="D19" s="81"/>
      <c r="E19" s="81"/>
      <c r="F19" s="81"/>
      <c r="G19" s="45"/>
    </row>
    <row r="20" spans="1:7" ht="12.75">
      <c r="A20" s="44"/>
      <c r="B20" s="82" t="s">
        <v>20</v>
      </c>
      <c r="C20" s="83"/>
      <c r="D20" s="83"/>
      <c r="E20" s="83"/>
      <c r="F20" s="83"/>
      <c r="G20" s="14"/>
    </row>
    <row r="21" spans="1:7" ht="25.5">
      <c r="A21" s="23" t="s">
        <v>9</v>
      </c>
      <c r="B21" s="37" t="s">
        <v>42</v>
      </c>
      <c r="C21" s="21" t="s">
        <v>10</v>
      </c>
      <c r="D21" s="21" t="s">
        <v>40</v>
      </c>
      <c r="E21" s="21" t="s">
        <v>62</v>
      </c>
      <c r="F21" s="21" t="s">
        <v>21</v>
      </c>
      <c r="G21" s="22">
        <v>514.6</v>
      </c>
    </row>
    <row r="22" spans="1:7" ht="16.5" thickBot="1">
      <c r="A22" s="30"/>
      <c r="B22" s="16" t="s">
        <v>11</v>
      </c>
      <c r="C22" s="17"/>
      <c r="D22" s="17"/>
      <c r="E22" s="17"/>
      <c r="F22" s="20"/>
      <c r="G22" s="18">
        <f>G21</f>
        <v>514.6</v>
      </c>
    </row>
    <row r="23" spans="1:7" ht="16.5" thickBot="1">
      <c r="A23" s="31"/>
      <c r="B23" s="102" t="s">
        <v>13</v>
      </c>
      <c r="C23" s="103"/>
      <c r="D23" s="103"/>
      <c r="E23" s="103"/>
      <c r="F23" s="104"/>
      <c r="G23" s="47">
        <f>G22</f>
        <v>514.6</v>
      </c>
    </row>
    <row r="24" spans="1:7" ht="19.5" customHeight="1" thickBot="1">
      <c r="A24" s="46" t="s">
        <v>32</v>
      </c>
      <c r="B24" s="70" t="s">
        <v>39</v>
      </c>
      <c r="C24" s="71"/>
      <c r="D24" s="71"/>
      <c r="E24" s="71"/>
      <c r="F24" s="71"/>
      <c r="G24" s="72"/>
    </row>
    <row r="25" spans="1:7" ht="13.5" thickBot="1">
      <c r="A25" s="31" t="s">
        <v>31</v>
      </c>
      <c r="B25" s="69" t="s">
        <v>26</v>
      </c>
      <c r="C25" s="69"/>
      <c r="D25" s="69"/>
      <c r="E25" s="69"/>
      <c r="F25" s="69"/>
      <c r="G25" s="15"/>
    </row>
    <row r="26" spans="1:7" ht="13.5">
      <c r="A26" s="32" t="s">
        <v>37</v>
      </c>
      <c r="B26" s="99" t="s">
        <v>22</v>
      </c>
      <c r="C26" s="100"/>
      <c r="D26" s="100"/>
      <c r="E26" s="100"/>
      <c r="F26" s="101"/>
      <c r="G26" s="19"/>
    </row>
    <row r="27" spans="1:7" ht="25.5">
      <c r="A27" s="36" t="s">
        <v>33</v>
      </c>
      <c r="B27" s="37" t="s">
        <v>29</v>
      </c>
      <c r="C27" s="28" t="s">
        <v>14</v>
      </c>
      <c r="D27" s="38" t="s">
        <v>23</v>
      </c>
      <c r="E27" s="39" t="s">
        <v>12</v>
      </c>
      <c r="F27" s="39" t="s">
        <v>15</v>
      </c>
      <c r="G27" s="25">
        <v>494</v>
      </c>
    </row>
    <row r="28" spans="1:7" ht="25.5">
      <c r="A28" s="36" t="s">
        <v>38</v>
      </c>
      <c r="B28" s="37" t="s">
        <v>43</v>
      </c>
      <c r="C28" s="28" t="s">
        <v>14</v>
      </c>
      <c r="D28" s="38" t="s">
        <v>23</v>
      </c>
      <c r="E28" s="39" t="s">
        <v>12</v>
      </c>
      <c r="F28" s="39" t="s">
        <v>15</v>
      </c>
      <c r="G28" s="48">
        <v>419.8</v>
      </c>
    </row>
    <row r="29" spans="1:7" ht="25.5">
      <c r="A29" s="51" t="s">
        <v>46</v>
      </c>
      <c r="B29" s="52" t="s">
        <v>49</v>
      </c>
      <c r="C29" s="28" t="s">
        <v>14</v>
      </c>
      <c r="D29" s="38" t="s">
        <v>23</v>
      </c>
      <c r="E29" s="39" t="s">
        <v>12</v>
      </c>
      <c r="F29" s="39" t="s">
        <v>15</v>
      </c>
      <c r="G29" s="48">
        <f>400-400</f>
        <v>0</v>
      </c>
    </row>
    <row r="30" spans="1:7" ht="25.5">
      <c r="A30" s="51" t="s">
        <v>47</v>
      </c>
      <c r="B30" s="52" t="s">
        <v>50</v>
      </c>
      <c r="C30" s="28" t="s">
        <v>14</v>
      </c>
      <c r="D30" s="38" t="s">
        <v>23</v>
      </c>
      <c r="E30" s="39" t="s">
        <v>12</v>
      </c>
      <c r="F30" s="39" t="s">
        <v>15</v>
      </c>
      <c r="G30" s="48">
        <v>500</v>
      </c>
    </row>
    <row r="31" spans="1:7" ht="30" customHeight="1" thickBot="1">
      <c r="A31" s="53" t="s">
        <v>48</v>
      </c>
      <c r="B31" s="54" t="s">
        <v>51</v>
      </c>
      <c r="C31" s="24" t="s">
        <v>14</v>
      </c>
      <c r="D31" s="26" t="s">
        <v>23</v>
      </c>
      <c r="E31" s="43" t="s">
        <v>12</v>
      </c>
      <c r="F31" s="43" t="s">
        <v>15</v>
      </c>
      <c r="G31" s="27">
        <v>500</v>
      </c>
    </row>
    <row r="32" spans="1:7" ht="20.25" customHeight="1" thickBot="1">
      <c r="A32" s="40"/>
      <c r="B32" s="40" t="s">
        <v>24</v>
      </c>
      <c r="C32" s="41"/>
      <c r="D32" s="41"/>
      <c r="E32" s="41"/>
      <c r="F32" s="42"/>
      <c r="G32" s="34">
        <f>SUM(G27:G31)</f>
        <v>1913.8</v>
      </c>
    </row>
    <row r="33" spans="1:7" ht="20.25" customHeight="1" thickBot="1">
      <c r="A33" s="49" t="s">
        <v>32</v>
      </c>
      <c r="B33" s="86" t="s">
        <v>52</v>
      </c>
      <c r="C33" s="87"/>
      <c r="D33" s="87"/>
      <c r="E33" s="87"/>
      <c r="F33" s="88"/>
      <c r="G33" s="50"/>
    </row>
    <row r="34" spans="1:7" ht="20.25" customHeight="1">
      <c r="A34" s="55" t="s">
        <v>53</v>
      </c>
      <c r="B34" s="56" t="s">
        <v>54</v>
      </c>
      <c r="C34" s="57"/>
      <c r="D34" s="57"/>
      <c r="E34" s="57"/>
      <c r="F34" s="57"/>
      <c r="G34" s="58"/>
    </row>
    <row r="35" spans="1:7" ht="20.25" customHeight="1">
      <c r="A35" s="59" t="s">
        <v>33</v>
      </c>
      <c r="B35" s="60" t="s">
        <v>55</v>
      </c>
      <c r="C35" s="61" t="s">
        <v>56</v>
      </c>
      <c r="D35" s="62" t="s">
        <v>57</v>
      </c>
      <c r="E35" s="61" t="s">
        <v>12</v>
      </c>
      <c r="F35" s="61"/>
      <c r="G35" s="63">
        <f>G36+G37</f>
        <v>435</v>
      </c>
    </row>
    <row r="36" spans="1:7" ht="27" customHeight="1">
      <c r="A36" s="59"/>
      <c r="B36" s="64" t="s">
        <v>59</v>
      </c>
      <c r="C36" s="28" t="s">
        <v>56</v>
      </c>
      <c r="D36" s="38" t="s">
        <v>57</v>
      </c>
      <c r="E36" s="28" t="s">
        <v>12</v>
      </c>
      <c r="F36" s="28" t="s">
        <v>58</v>
      </c>
      <c r="G36" s="48">
        <v>110</v>
      </c>
    </row>
    <row r="37" spans="1:7" ht="27" customHeight="1" thickBot="1">
      <c r="A37" s="105"/>
      <c r="B37" s="64" t="s">
        <v>61</v>
      </c>
      <c r="C37" s="28" t="s">
        <v>56</v>
      </c>
      <c r="D37" s="38" t="s">
        <v>57</v>
      </c>
      <c r="E37" s="28" t="s">
        <v>12</v>
      </c>
      <c r="F37" s="28" t="s">
        <v>15</v>
      </c>
      <c r="G37" s="48">
        <v>325</v>
      </c>
    </row>
    <row r="38" spans="1:7" ht="20.25" customHeight="1" thickBot="1">
      <c r="A38" s="65"/>
      <c r="B38" s="89" t="s">
        <v>60</v>
      </c>
      <c r="C38" s="89"/>
      <c r="D38" s="89"/>
      <c r="E38" s="89"/>
      <c r="F38" s="89"/>
      <c r="G38" s="66">
        <f>G35</f>
        <v>435</v>
      </c>
    </row>
    <row r="39" spans="1:7" s="8" customFormat="1" ht="16.5" thickBot="1">
      <c r="A39" s="67"/>
      <c r="B39" s="93" t="s">
        <v>16</v>
      </c>
      <c r="C39" s="94"/>
      <c r="D39" s="94"/>
      <c r="E39" s="94"/>
      <c r="F39" s="95"/>
      <c r="G39" s="68">
        <f>G32+G38</f>
        <v>2348.8</v>
      </c>
    </row>
    <row r="40" spans="1:7" s="9" customFormat="1" ht="17.25" thickBot="1" thickTop="1">
      <c r="A40" s="33"/>
      <c r="B40" s="90" t="s">
        <v>17</v>
      </c>
      <c r="C40" s="91"/>
      <c r="D40" s="91"/>
      <c r="E40" s="91"/>
      <c r="F40" s="92"/>
      <c r="G40" s="35">
        <f>G23+G39</f>
        <v>2863.4</v>
      </c>
    </row>
    <row r="41" spans="1:6" ht="16.5" thickTop="1">
      <c r="A41" s="10"/>
      <c r="B41" s="10"/>
      <c r="C41" s="11"/>
      <c r="D41" s="11"/>
      <c r="E41" s="11"/>
      <c r="F41" s="11"/>
    </row>
  </sheetData>
  <mergeCells count="32">
    <mergeCell ref="B33:F33"/>
    <mergeCell ref="B38:F38"/>
    <mergeCell ref="B40:F40"/>
    <mergeCell ref="D16:D17"/>
    <mergeCell ref="E16:E17"/>
    <mergeCell ref="B39:F39"/>
    <mergeCell ref="F16:F17"/>
    <mergeCell ref="B18:G18"/>
    <mergeCell ref="B26:F26"/>
    <mergeCell ref="B23:F23"/>
    <mergeCell ref="B19:F19"/>
    <mergeCell ref="B20:F20"/>
    <mergeCell ref="G16:G17"/>
    <mergeCell ref="C6:G6"/>
    <mergeCell ref="C9:G9"/>
    <mergeCell ref="C7:G7"/>
    <mergeCell ref="C8:G8"/>
    <mergeCell ref="A16:A17"/>
    <mergeCell ref="B16:B17"/>
    <mergeCell ref="C16:C17"/>
    <mergeCell ref="A11:G11"/>
    <mergeCell ref="A12:G12"/>
    <mergeCell ref="B25:F25"/>
    <mergeCell ref="B24:G24"/>
    <mergeCell ref="C1:G1"/>
    <mergeCell ref="A14:G14"/>
    <mergeCell ref="B4:G4"/>
    <mergeCell ref="D5:G5"/>
    <mergeCell ref="C2:G2"/>
    <mergeCell ref="C3:G3"/>
    <mergeCell ref="A13:G13"/>
    <mergeCell ref="C10:G10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2013-03-22T06:14:43Z</cp:lastPrinted>
  <dcterms:created xsi:type="dcterms:W3CDTF">2008-08-26T10:05:28Z</dcterms:created>
  <dcterms:modified xsi:type="dcterms:W3CDTF">2013-03-22T06:14:44Z</dcterms:modified>
  <cp:category/>
  <cp:version/>
  <cp:contentType/>
  <cp:contentStatus/>
</cp:coreProperties>
</file>